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7E5D32-FC3E-4761-AE98-43A860B13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เกณฑ์สิ่งก่อสร้าง" sheetId="5" r:id="rId1"/>
  </sheets>
  <definedNames>
    <definedName name="_xlnm._FilterDatabase" localSheetId="0" hidden="1">เกณฑ์สิ่งก่อสร้าง!$A$28:$O$137</definedName>
    <definedName name="_xlnm.Print_Area" localSheetId="0">เกณฑ์สิ่งก่อสร้าง!$A$1:$O$137</definedName>
    <definedName name="_xlnm.Print_Titles" localSheetId="0">เกณฑ์สิ่งก่อสร้าง!$25:$28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5" l="1"/>
  <c r="I13" i="5"/>
  <c r="F12" i="5"/>
  <c r="F13" i="5"/>
  <c r="D12" i="5"/>
  <c r="D13" i="5"/>
  <c r="F14" i="5"/>
  <c r="I14" i="5" s="1"/>
  <c r="D14" i="5"/>
  <c r="F11" i="5" l="1"/>
  <c r="M11" i="5"/>
  <c r="M10" i="5"/>
  <c r="M9" i="5"/>
  <c r="M8" i="5"/>
  <c r="M7" i="5"/>
  <c r="F10" i="5"/>
  <c r="F9" i="5"/>
  <c r="F7" i="5"/>
  <c r="D11" i="5"/>
  <c r="D10" i="5"/>
  <c r="D9" i="5"/>
  <c r="D8" i="5"/>
  <c r="D7" i="5"/>
  <c r="I10" i="5" l="1"/>
  <c r="I7" i="5"/>
  <c r="I9" i="5"/>
  <c r="I11" i="5"/>
  <c r="F8" i="5"/>
  <c r="I8" i="5" s="1"/>
  <c r="L58" i="5" l="1"/>
  <c r="L57" i="5"/>
  <c r="L56" i="5"/>
  <c r="L55" i="5"/>
  <c r="L66" i="5" l="1"/>
</calcChain>
</file>

<file path=xl/sharedStrings.xml><?xml version="1.0" encoding="utf-8"?>
<sst xmlns="http://schemas.openxmlformats.org/spreadsheetml/2006/main" count="705" uniqueCount="172">
  <si>
    <t>โรงฝึกงาน 204/27</t>
  </si>
  <si>
    <t>รั้วมาตรฐานแบบทึบ (ฐานรากไม่ตอกเข็ม)</t>
  </si>
  <si>
    <t>รั้วมาตรฐานแบบโปร่ง (ฐานรากไม่ตอกเข็ม)</t>
  </si>
  <si>
    <t>โรงอาหาร 84 ที่นั่ง</t>
  </si>
  <si>
    <t xml:space="preserve">สนามกีฬาอเนกประสงค์ </t>
  </si>
  <si>
    <t>รหัส</t>
  </si>
  <si>
    <t>แบบสิ่งก่อสร้าง</t>
  </si>
  <si>
    <t>หลัง</t>
  </si>
  <si>
    <t>ห้อง</t>
  </si>
  <si>
    <t>ที่นั่ง</t>
  </si>
  <si>
    <t>สนาม</t>
  </si>
  <si>
    <t>ราคา
ต่อหน่วย</t>
  </si>
  <si>
    <t>ตามจำเป็น</t>
  </si>
  <si>
    <t>ปีเดียว</t>
  </si>
  <si>
    <t>ผูกพัน</t>
  </si>
  <si>
    <t>R01</t>
  </si>
  <si>
    <t>อาคารเรียนอนุบาล ขนาด 2 ห้องเรียน</t>
  </si>
  <si>
    <t>อาคารเรียนอนุบาล ขนาด 3 ห้องเรียน</t>
  </si>
  <si>
    <t>หน่วย</t>
  </si>
  <si>
    <t>R</t>
  </si>
  <si>
    <t>ü</t>
  </si>
  <si>
    <t>ระยะ
เวลา
ก่อสร้าง</t>
  </si>
  <si>
    <t>อาคารห้องสมุด</t>
  </si>
  <si>
    <t>บ้านพักครู 8 ครอบครัว</t>
  </si>
  <si>
    <t>อาคารหอประชุม 100/27</t>
  </si>
  <si>
    <t>โรงอาหารขนาดเล็ก 260 ที่นั่ง</t>
  </si>
  <si>
    <t>โรงอาหารขนาดกลาง 500 ที่นั่ง</t>
  </si>
  <si>
    <t>อาคารโรงฝึกงาน 102/27</t>
  </si>
  <si>
    <t>ห้องน้ำห้องส้วมนักเรียนหญิง 6 ที่/49</t>
  </si>
  <si>
    <t>ห้องน้ำห้องส้วมนักเรียนชาย 6 ที่/49</t>
  </si>
  <si>
    <t>ห้องน้ำห้องส้วมนักเรียนหญิง 4 ที่/49</t>
  </si>
  <si>
    <t>ห้องน้ำห้องส้วมนักเรียนชาย 4 ที่/49</t>
  </si>
  <si>
    <t>สนามบาสเก็ตบอลมาตรฐาน FIBA</t>
  </si>
  <si>
    <t>รั้วลวดหนาม 7 เส้น</t>
  </si>
  <si>
    <t>รั้วลวดหนาม 9 เส้น</t>
  </si>
  <si>
    <t>รั้วลวดหนาม 12 เส้น</t>
  </si>
  <si>
    <t>ถนนคอนกรีตเสริมเหล็กบนผิวถนนเดิม กว้าง 3.00 เมตร</t>
  </si>
  <si>
    <t>ถนนคอนกรีตเสริมเหล็กบนผิวถนนเดิม กว้าง 4.00 เมตร</t>
  </si>
  <si>
    <t>ถนนคอนกรีตเสริมเหล็กบนผิวถนนเดิม กว้าง 5.00 เมตร</t>
  </si>
  <si>
    <t>ถนนคอนกรีตเสริมเหล็กบนผิวถนนเดิม กว้าง 6.00 เมตร</t>
  </si>
  <si>
    <t>รางระบายน้ำฝาเหล็ก</t>
  </si>
  <si>
    <t>รางระบายน้ำแบบรางวี (ไม่มีฝาปิด)</t>
  </si>
  <si>
    <t>รางระบายน้ำรูปตัว V</t>
  </si>
  <si>
    <t>อาคารสำนักงานเขตพื้นที่การศึกษา แบบที่ 1</t>
  </si>
  <si>
    <t>อาคารสำนักงานเขตพื้นที่การศึกษา แบบที่ 2</t>
  </si>
  <si>
    <t>อาคารสำนักงานเขตพื้นที่การศึกษา แบบที่ 4</t>
  </si>
  <si>
    <t>ปรับปรุงซ่อมแซมอาคารเรียน อาคารประกอบและสิ่งก่อสร้างอื่น</t>
  </si>
  <si>
    <t>อาคารเรียน สปช.103/61 ขนาด 3 ห้องเรียน ยกพื้นสูง (ในเขตแผ่นดินไหว)</t>
  </si>
  <si>
    <t>อาคารเรียน สปช.103/61 ขนาด 4 ห้องเรียน ยกพื้นสูง (ในเขตแผ่นดินไหว)</t>
  </si>
  <si>
    <t>อาคารเรียน สปช.105/29 ปรับปรุง อาคารเรียน 2 ชั้น 5 ห้องเรียน (ใต้ถุนโล่ง)</t>
  </si>
  <si>
    <t>อาคารเรียน สปช.105/29 ปรับปรุง อาคารเรียน 2 ชั้น 6 ห้องเรียน (ใต้ถุนโล่ง)</t>
  </si>
  <si>
    <t>อาคารเรียน สปช.105/29 ปรับปรุง อาคารเรียน 2 ชั้น 5 ห้องเรียน (ชั้นล่าง 1 ห้อง ชั้นบน 4 ห้อง)</t>
  </si>
  <si>
    <t>อาคารเรียน สปช.105/29 ปรับปรุง อาคารเรียน 2 ชั้น 6 ห้องเรียน (ชั้นล่าง 2 ห้อง ชั้นบน 4 ห้อง)</t>
  </si>
  <si>
    <t>อาคารเรียน สปช.105/29 ปรับปรุง อาคารเรียน 2 ชั้น 7 ห้องเรียน (ชั้นล่าง 3 ห้อง ชั้นบน 4 ห้อง)</t>
  </si>
  <si>
    <t>อาคารเรียน สปช.105/29 ปรับปรุง อาคารเรียน 2 ชั้น 8 ห้องเรียน (ชั้นล่าง 4 ห้อง ชั้นบน 4 ห้อง)</t>
  </si>
  <si>
    <t>อาคารเรียน สปช.105/29 ปรับปรุง อาคารเรียน 2 ชั้น 10 ห้องเรียน (ชั้นล่าง 5 ห้อง ชั้นบน 5 ห้อง)</t>
  </si>
  <si>
    <t>อาคารเรียน สปช.105/29 ปรับปรุง อาคารเรียน 2 ชั้น 12 ห้องเรียน (ชั้นล่าง 6 ห้อง ชั้นบน 6 ห้อง)</t>
  </si>
  <si>
    <t>อาคารเรียน สปช.2/28 ปรับปรุง 3 ชั้น 15 ห้องเรียน</t>
  </si>
  <si>
    <t>สปช.103/26 อาคารเรียนชั้นเดียว 3 ห้องเรียน (พื้นยกสูง)</t>
  </si>
  <si>
    <t>รางระบายน้ำฝาเปิด</t>
  </si>
  <si>
    <t>ความ
ขาดแคลน</t>
  </si>
  <si>
    <t>105 อาคารเรียน สปช.103/61 ขนาด 3 ห้องเรียน ยกพื้นสูง (ในเขตแผ่นดินไหว)</t>
  </si>
  <si>
    <t>106 อาคารเรียน สปช.103/61 ขนาด 4 ห้องเรียน ยกพื้นสูง (ในเขตแผ่นดินไหว)</t>
  </si>
  <si>
    <t>ราคาในเว็บไซต์</t>
  </si>
  <si>
    <t>ราคาต่อหน่วย</t>
  </si>
  <si>
    <t>บ้านพักนักเรียน แบบพิเศษ</t>
  </si>
  <si>
    <t>รหัส - รายการ</t>
  </si>
  <si>
    <t>สำหรับพื้นที่</t>
  </si>
  <si>
    <t>1. คำชี้แจง</t>
  </si>
  <si>
    <t>บ้านพักครู แบบพิเศษ</t>
  </si>
  <si>
    <t xml:space="preserve">บ้านพักข้าราชการ ระดับชำนาญงาน (ระดับ 1-2) หรือเทียบเท่า (บ้านแฝด) บ้านพักครู 204/61 (ฝ) </t>
  </si>
  <si>
    <t>อาคารเรียน 212 ล./57-ก</t>
  </si>
  <si>
    <t>อาคารเรียน 212 ล./57-ข สำหรับก่อสร้างในเขตแผ่นดินไหว</t>
  </si>
  <si>
    <t>อาคารเรียน 216 ล./57-ก</t>
  </si>
  <si>
    <t>อาคารเรียน 216 ล./57-ข สำหรับก่อสร้างในเขตแผ่นดินไหว</t>
  </si>
  <si>
    <t>อาคารเรียน 318 ล./55-ก นอกเขตแผ่นดินไหว</t>
  </si>
  <si>
    <t>อาคารเรียน 324 ล./55-ข ในเขตแผ่นดินไหว</t>
  </si>
  <si>
    <t>อาคารเรียน 105 ล/58 (ข) ต้านแผ่นดินไหว 4 ห้องเรียน</t>
  </si>
  <si>
    <t>อาคารเรียน 105 ล/58 (ข) ต้านแผ่นดินไหว 5 ห้องเรียน</t>
  </si>
  <si>
    <t>โรงอาหาร แบบ 101 ล./27 พิเศษ (ปรับปรุงชั้นบนเป็นโรงพลศึกษา)</t>
  </si>
  <si>
    <t>รั้วมาตรฐานแบบโปร่ง (ฐานรากตอกเสาเข็ม)</t>
  </si>
  <si>
    <t>121 อาคารเรียน 105 ล/58 (ข) ต้านแผ่นดินไหว 4 ห้องเรียน</t>
  </si>
  <si>
    <t>122 อาคารเรียน 105 ล/58 (ข) ต้านแผ่นดินไหว 5 ห้องเรียน</t>
  </si>
  <si>
    <t>125 อาคารเรียน 108 ล/59-ข (ในเขตแผ่นดินไหว)</t>
  </si>
  <si>
    <t>อาคารโรงฝึกงาน 306 ล./27</t>
  </si>
  <si>
    <t>หลังคาคลุมลานอเนกประสงค์ แบบพิเศษ</t>
  </si>
  <si>
    <t>ตั้งแต่ 
50,000 บาท
ขึ้นไป</t>
  </si>
  <si>
    <t>1.1 อาคารเรียนในเขตแผ่นดินไหว 5 แบบด้านล่าง เว็บไซต์จะใช้ราคาต่อหน่วยของอาคารเรียนในเขตพื้นที่ปกติ โดยงบประมาณส่วนต่าง สพฐ. จะสำรองงบประมาณไว้สมทบ</t>
  </si>
  <si>
    <t>สีน้ำเงิน จัดตั้งได้เฉพาะพื้นที่ปกติ</t>
  </si>
  <si>
    <t>2. ราคากลางและเงื่อนไขในการจัดตั้ง</t>
  </si>
  <si>
    <t>สีดำ จัดตั้งได้ทั้งพื้นที่ปกติและพื้นที่เสี่ยงต่อแผ่นดินไหว</t>
  </si>
  <si>
    <t>สีแดง จัดตั้งได้เฉพาะพื้นที่เสี่ยงต่อแผ่นดินไหว</t>
  </si>
  <si>
    <t>อาคารเรียน OBEC 104 ล./61</t>
  </si>
  <si>
    <t xml:space="preserve">อาคารเรียน OBEC 105 ล./61 </t>
  </si>
  <si>
    <t xml:space="preserve">อาคารเรียน OBEC 106 ล./61 </t>
  </si>
  <si>
    <t>อาคารเรียน 108 ล./59-ก</t>
  </si>
  <si>
    <t>อาคารเรียน 108 ล./59-ข (ในเขตแผ่นดินไหว)</t>
  </si>
  <si>
    <t>แบบ สปช. 201/26</t>
  </si>
  <si>
    <t>แบบ สปช. 202/26</t>
  </si>
  <si>
    <t>แบบ สปช. 205/26</t>
  </si>
  <si>
    <t xml:space="preserve">บ้านพักข้าราชการระดับอาวุโส และชำนาญการ  เนื้อที่ 87 ตารางเมตร  </t>
  </si>
  <si>
    <t>บ้านพักข้าราชการอำนวยการระดับต้น และชำนาญการพิเศษ  เนื้อที่ 105 ตารางเมตร</t>
  </si>
  <si>
    <t>อาคาร สพฐ. 4 (ห้องส้วม 4 ห้อง)</t>
  </si>
  <si>
    <t>ลานกีฬาอเนกประสงค์</t>
  </si>
  <si>
    <t>สนามฟุตบอล ฟ. 1/42</t>
  </si>
  <si>
    <t>สนามกีฬา ฟ. 3/42</t>
  </si>
  <si>
    <t>สนามฟุตบอล ฟ. 3 (พิเศษ)</t>
  </si>
  <si>
    <t>อาคารเรียน สปช.105/29 ปรับปรุง อาคาร 2 ชั้น 4 ห้องเรียน ใต้ถุนโล่ง บันไดขึ้น 2 ข้าง</t>
  </si>
  <si>
    <t>อาคารเรียน 318 ล./55-ข ในเขตแผ่นดินไหว</t>
  </si>
  <si>
    <t>อาคารเรียน 324 ล./55-ก นอกเขตแผ่นดินไหว</t>
  </si>
  <si>
    <t>โรงอาหาร แบบพิเศษ</t>
  </si>
  <si>
    <t>อาคารเรียน</t>
  </si>
  <si>
    <t>อาคารฝึกงาน</t>
  </si>
  <si>
    <t>บ้านพักครู บ้านพักนักเรียน</t>
  </si>
  <si>
    <t>ห้องน้ำห้องส้วม</t>
  </si>
  <si>
    <t>สนามกีฬา</t>
  </si>
  <si>
    <t>รั้ว ถนน รางระบายน้ำ</t>
  </si>
  <si>
    <t>อาคารสำนักงาน</t>
  </si>
  <si>
    <t>ปรับปรุงซ่อมแซม</t>
  </si>
  <si>
    <t>อาคารอเนกประสงค์ โรงอาหาร หอประชุม ห้องสมุด หลังคาคลุมลาน</t>
  </si>
  <si>
    <t>อาคารอเนกประสงค์ แบบพิเศษ (งบปีเดียว)</t>
  </si>
  <si>
    <t>อาคารอเนกประสงค์ แบบพิเศษ (งบผูกพัน)</t>
  </si>
  <si>
    <t>อาคารเรียน แบบพิเศษ (งบปีเดียว)</t>
  </si>
  <si>
    <t>อาคารเรียน แบบพิเศษ (งบผูกพัน)</t>
  </si>
  <si>
    <t>สนามกีฬา แบบพิเศษ</t>
  </si>
  <si>
    <t>พื้นที่
ปกติ</t>
  </si>
  <si>
    <t>หอนอนแบบมาตรฐาน 26</t>
  </si>
  <si>
    <t>บริเวณ
ที่ 1</t>
  </si>
  <si>
    <t>บริเวณ
ที่ 2</t>
  </si>
  <si>
    <t>บริเวณ
ที่ 3</t>
  </si>
  <si>
    <t>1.2 สีตัวอักษรในสดมภ์แบบสิ่งก่อสร้าง</t>
  </si>
  <si>
    <t>เพิ่ม 1 ห้อง</t>
  </si>
  <si>
    <t>404</t>
  </si>
  <si>
    <t>406</t>
  </si>
  <si>
    <t>408</t>
  </si>
  <si>
    <t>410</t>
  </si>
  <si>
    <r>
      <t xml:space="preserve">ในการจัดตั้งงบประมาณ ให้ สพท. </t>
    </r>
    <r>
      <rPr>
        <b/>
        <sz val="14"/>
        <rFont val="TH SarabunPSK"/>
        <family val="2"/>
        <charset val="222"/>
      </rPr>
      <t>ยึดราคาในเว็บไซต์</t>
    </r>
    <r>
      <rPr>
        <sz val="14"/>
        <rFont val="TH SarabunPSK"/>
        <family val="2"/>
        <charset val="222"/>
      </rPr>
      <t>เป็นราคากลางในการจัดตั้งตามกรอบงบประมาณที่ได้รับ</t>
    </r>
  </si>
  <si>
    <t>ใช้ราคารหัส เป็นฐาน</t>
  </si>
  <si>
    <t>407</t>
  </si>
  <si>
    <t>409</t>
  </si>
  <si>
    <t>411</t>
  </si>
  <si>
    <t>121
(เฉพาะ นร.อนุบาล 31)</t>
  </si>
  <si>
    <t>121
(เฉพาะ นร.อนุบาล 61)</t>
  </si>
  <si>
    <t>ห้องน้ำห้องส้วม แบบพิเศษ</t>
  </si>
  <si>
    <t>รั้วมาตรฐานแบบทึบ (ฐานรากตอกเข็ม)</t>
  </si>
  <si>
    <t>ตารางแบบสิ่งก่อสร้างและเงื่อนไข ปีงบประมาณ พ.ศ. 2567</t>
  </si>
  <si>
    <t>อาคารสำนักงานเขตพื้นที่การศึกษา แบบพิเศษ</t>
  </si>
  <si>
    <t>เกณฑ์การขอตั้งงบประมาณ
เงื่อนไขนักเรียนตั้งแต่(X)ขึ้นไป</t>
  </si>
  <si>
    <t>เงื่อนไขที่ 1 พื้นสีเหลือง สำหรับกลุ่มที่ 1 โรงเรียนทั่วไป และกลุ่มที่ 2 โรงเรียนคุณภาพประจำตำยล</t>
  </si>
  <si>
    <t>เงื่อนไขที่ 2 พื้นสีเขียว สำหรับโรงเรียนที่ตั้งในลัษณะพิเศษ (พื้นที่สูงและเกาะ)</t>
  </si>
  <si>
    <t>เงื่อนไขที่ 3 พื้นสีฟ้า สำหรับกลุ่มที่ 3 โรงเรียนคุณภาพ</t>
  </si>
  <si>
    <t>อาคารเรียน OBEC 104 ล./61 (ในเขตแผ่นดินไหว)</t>
  </si>
  <si>
    <t>อาคารเรียน OBEC 105 ล./61 (ในเขตแผ่นดินไหว)</t>
  </si>
  <si>
    <t>อาคารเรียน OBEC 106 ล./61 (ในเขตแผ่นดินไหว)</t>
  </si>
  <si>
    <t>อาคารเรียน สปช.2/28 ปรับปรุง 3 ชั้น 12 ห้องเรียน</t>
  </si>
  <si>
    <t>อาคารเรียน สปช.2/28 ปรับปรุง 3 ชั้น 18 ห้องเรียน</t>
  </si>
  <si>
    <t>หลังคาคลุมลานอเนกประสงค์ ขนาดเล็ก ขนาด 19x32 เมตร (มีพื้น ค.ส.ล.)</t>
  </si>
  <si>
    <t>หลังคาคลุมลานอเนกประสงค์ ขนาดเล็ก ขนาด 19x32 เมตร (ไม่มีพื้น ค.ส.ล.)</t>
  </si>
  <si>
    <t>หลังคาคลุมลานอเนกประสงค์ ขนาดใหญ่ ขนาด 31x52 เมตร (มีพื้น ค.ส.ล.)</t>
  </si>
  <si>
    <t>หลังคาคลุมลานอเนกประสงค์ ขนาดใหญ่ ขนาด 31x52 เมตร (ไม่มีพื้น ค.ส.ล.)</t>
  </si>
  <si>
    <t>142 อาคารเรียน OBEC 106 ล./61 (ในเขตแผ่นดินไหว)</t>
  </si>
  <si>
    <t>1.3 เกณฑ์การขอตั้งงบประมาณเงื่อนไขนักเรียน ดังนี้</t>
  </si>
  <si>
    <t>140 อาคารเรียน OBEC 104 ล./61 (ในเขตแผ่นดินไหว)</t>
  </si>
  <si>
    <t>141 อาคารเรียน OBEC 105 ล./61 (ในเขตแผ่นดินไหว)</t>
  </si>
  <si>
    <t>ส่วนต่างที่ สพฐ.สมทบ</t>
  </si>
  <si>
    <t>1
ทั่วไป&amp;
คุณภาพ
ประจำตำบล</t>
  </si>
  <si>
    <t>3
โรงเรียน
คุณภาพ</t>
  </si>
  <si>
    <t>หอนอนนักเรียน 38</t>
  </si>
  <si>
    <t>แบบรูปการก่อสร้างบ้านพักนักศึกษา ในโครงการปฏิรูปการศึกษาเกษตรเพื่อชีวิต ของวิทยาลัยเกษตรและเทคโนโลยีราชบุรี</t>
  </si>
  <si>
    <t>2
พื้นที่พิเศษ</t>
  </si>
  <si>
    <t>ร.ร.
สังกัด
สพป.</t>
  </si>
  <si>
    <t>ร.ร.
สังกัด
สพม.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</si>
</sst>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rgb="FFC00000"/>
      <name val="TH SarabunPSK"/>
      <family val="2"/>
      <charset val="222"/>
    </font>
    <font>
      <sz val="14"/>
      <color rgb="FFC00000"/>
      <name val="TH SarabunPSK"/>
      <family val="2"/>
      <charset val="222"/>
    </font>
    <font>
      <sz val="14"/>
      <color rgb="FF0000CC"/>
      <name val="TH SarabunPSK"/>
      <family val="2"/>
      <charset val="222"/>
    </font>
    <font>
      <b/>
      <sz val="14"/>
      <name val="TH SarabunPSK"/>
      <family val="2"/>
      <charset val="222"/>
    </font>
    <font>
      <b/>
      <sz val="14"/>
      <color rgb="FF0000CC"/>
      <name val="TH SarabunPSK"/>
      <family val="2"/>
      <charset val="222"/>
    </font>
    <font>
      <sz val="14"/>
      <color rgb="FF0000CC"/>
      <name val="Wingdings"/>
      <charset val="2"/>
    </font>
    <font>
      <sz val="14"/>
      <color rgb="FFC00000"/>
      <name val="Wingdings"/>
      <charset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  <charset val="222"/>
    </font>
    <font>
      <b/>
      <sz val="14"/>
      <color rgb="FF0000CC"/>
      <name val="TH SarabunPSK"/>
      <family val="2"/>
    </font>
    <font>
      <sz val="14"/>
      <color rgb="FF0000CC"/>
      <name val="TH SarabunPSK"/>
      <family val="2"/>
    </font>
    <font>
      <sz val="14"/>
      <color rgb="FFC00000"/>
      <name val="TH SarabunPSK"/>
      <family val="2"/>
    </font>
    <font>
      <b/>
      <sz val="14"/>
      <color rgb="FFC00000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  <charset val="22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shrinkToFit="1"/>
    </xf>
    <xf numFmtId="0" fontId="5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shrinkToFit="1"/>
    </xf>
    <xf numFmtId="0" fontId="11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164" fontId="8" fillId="0" borderId="1" xfId="1" applyNumberFormat="1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 applyAlignment="1">
      <alignment vertical="top" shrinkToFit="1"/>
    </xf>
    <xf numFmtId="0" fontId="7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0" fontId="3" fillId="0" borderId="0" xfId="0" applyFont="1"/>
    <xf numFmtId="0" fontId="0" fillId="0" borderId="1" xfId="0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vertical="top" shrinkToFit="1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164" fontId="5" fillId="0" borderId="0" xfId="1" applyNumberFormat="1" applyFont="1" applyFill="1" applyBorder="1" applyAlignment="1">
      <alignment shrinkToFit="1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right"/>
    </xf>
    <xf numFmtId="0" fontId="7" fillId="0" borderId="10" xfId="0" applyFont="1" applyBorder="1" applyAlignment="1">
      <alignment horizontal="center"/>
    </xf>
    <xf numFmtId="164" fontId="7" fillId="0" borderId="1" xfId="1" applyNumberFormat="1" applyFont="1" applyFill="1" applyBorder="1" applyAlignment="1">
      <alignment vertical="top" shrinkToFit="1"/>
    </xf>
    <xf numFmtId="164" fontId="5" fillId="0" borderId="1" xfId="1" applyNumberFormat="1" applyFont="1" applyFill="1" applyBorder="1" applyAlignment="1">
      <alignment horizontal="right" vertical="top" shrinkToFit="1"/>
    </xf>
    <xf numFmtId="164" fontId="5" fillId="0" borderId="1" xfId="1" applyNumberFormat="1" applyFont="1" applyFill="1" applyBorder="1" applyAlignment="1">
      <alignment vertical="top" shrinkToFit="1"/>
    </xf>
    <xf numFmtId="164" fontId="5" fillId="0" borderId="9" xfId="1" applyNumberFormat="1" applyFont="1" applyFill="1" applyBorder="1" applyAlignment="1">
      <alignment vertical="top" shrinkToFit="1"/>
    </xf>
    <xf numFmtId="164" fontId="0" fillId="2" borderId="10" xfId="0" applyNumberFormat="1" applyFill="1" applyBorder="1"/>
    <xf numFmtId="0" fontId="8" fillId="0" borderId="0" xfId="0" applyFont="1"/>
    <xf numFmtId="164" fontId="15" fillId="3" borderId="1" xfId="1" applyNumberFormat="1" applyFont="1" applyFill="1" applyBorder="1" applyAlignment="1">
      <alignment horizontal="center" vertical="top" wrapText="1" shrinkToFit="1"/>
    </xf>
    <xf numFmtId="0" fontId="8" fillId="0" borderId="0" xfId="0" applyFont="1" applyAlignment="1">
      <alignment horizontal="left" indent="1" shrinkToFit="1"/>
    </xf>
    <xf numFmtId="0" fontId="7" fillId="0" borderId="0" xfId="0" applyFont="1" applyAlignment="1">
      <alignment horizontal="left" indent="1" shrinkToFit="1"/>
    </xf>
    <xf numFmtId="0" fontId="5" fillId="0" borderId="0" xfId="0" applyFont="1" applyAlignment="1">
      <alignment horizontal="left" indent="1" shrinkToFi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 shrinkToFit="1"/>
    </xf>
    <xf numFmtId="0" fontId="7" fillId="7" borderId="10" xfId="0" applyFont="1" applyFill="1" applyBorder="1" applyAlignment="1">
      <alignment horizontal="left" indent="1" shrinkToFit="1"/>
    </xf>
    <xf numFmtId="0" fontId="7" fillId="7" borderId="1" xfId="0" applyFont="1" applyFill="1" applyBorder="1" applyAlignment="1">
      <alignment vertical="top" shrinkToFit="1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7" borderId="1" xfId="0" applyFont="1" applyFill="1" applyBorder="1" applyAlignment="1">
      <alignment horizontal="center" vertical="top"/>
    </xf>
    <xf numFmtId="0" fontId="16" fillId="4" borderId="10" xfId="0" applyFont="1" applyFill="1" applyBorder="1" applyAlignment="1">
      <alignment horizontal="center"/>
    </xf>
    <xf numFmtId="164" fontId="17" fillId="0" borderId="10" xfId="0" applyNumberFormat="1" applyFont="1" applyBorder="1" applyAlignment="1">
      <alignment horizontal="center"/>
    </xf>
    <xf numFmtId="164" fontId="7" fillId="0" borderId="10" xfId="1" applyNumberFormat="1" applyFont="1" applyBorder="1" applyAlignment="1"/>
    <xf numFmtId="0" fontId="6" fillId="4" borderId="10" xfId="0" applyFont="1" applyFill="1" applyBorder="1"/>
    <xf numFmtId="0" fontId="8" fillId="0" borderId="10" xfId="0" applyFont="1" applyBorder="1" applyAlignment="1">
      <alignment horizontal="center"/>
    </xf>
    <xf numFmtId="0" fontId="9" fillId="0" borderId="0" xfId="0" applyFont="1"/>
    <xf numFmtId="0" fontId="18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8" borderId="0" xfId="0" applyFont="1" applyFill="1" applyAlignment="1">
      <alignment horizontal="left" indent="1"/>
    </xf>
    <xf numFmtId="164" fontId="8" fillId="0" borderId="1" xfId="1" applyNumberFormat="1" applyFont="1" applyFill="1" applyBorder="1" applyAlignment="1">
      <alignment vertical="top" shrinkToFit="1"/>
    </xf>
    <xf numFmtId="164" fontId="18" fillId="0" borderId="1" xfId="1" applyNumberFormat="1" applyFont="1" applyFill="1" applyBorder="1" applyAlignment="1">
      <alignment horizontal="center"/>
    </xf>
    <xf numFmtId="164" fontId="19" fillId="5" borderId="1" xfId="1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/>
    <xf numFmtId="0" fontId="5" fillId="9" borderId="0" xfId="0" applyFont="1" applyFill="1" applyAlignment="1">
      <alignment horizontal="left" indent="1"/>
    </xf>
    <xf numFmtId="0" fontId="0" fillId="9" borderId="0" xfId="0" applyFill="1"/>
    <xf numFmtId="0" fontId="0" fillId="9" borderId="0" xfId="0" applyFill="1" applyAlignment="1">
      <alignment horizontal="center"/>
    </xf>
    <xf numFmtId="0" fontId="7" fillId="9" borderId="0" xfId="0" applyFont="1" applyFill="1"/>
    <xf numFmtId="164" fontId="7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vertical="top"/>
    </xf>
    <xf numFmtId="164" fontId="7" fillId="7" borderId="1" xfId="1" applyNumberFormat="1" applyFont="1" applyFill="1" applyBorder="1" applyAlignment="1">
      <alignment vertical="top" shrinkToFit="1"/>
    </xf>
    <xf numFmtId="0" fontId="12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vertical="top"/>
    </xf>
    <xf numFmtId="0" fontId="14" fillId="0" borderId="7" xfId="0" applyFont="1" applyBorder="1" applyAlignment="1">
      <alignment horizontal="center" vertical="top"/>
    </xf>
    <xf numFmtId="164" fontId="14" fillId="0" borderId="1" xfId="1" applyNumberFormat="1" applyFont="1" applyFill="1" applyBorder="1" applyAlignment="1">
      <alignment horizontal="center" vertical="top"/>
    </xf>
    <xf numFmtId="0" fontId="14" fillId="0" borderId="6" xfId="0" applyFont="1" applyBorder="1" applyAlignment="1">
      <alignment horizontal="right" vertical="top"/>
    </xf>
    <xf numFmtId="0" fontId="19" fillId="5" borderId="9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left" indent="1"/>
    </xf>
    <xf numFmtId="0" fontId="0" fillId="10" borderId="0" xfId="0" applyFill="1"/>
    <xf numFmtId="0" fontId="0" fillId="10" borderId="0" xfId="0" applyFill="1" applyAlignment="1">
      <alignment horizontal="center"/>
    </xf>
    <xf numFmtId="0" fontId="7" fillId="10" borderId="0" xfId="0" applyFont="1" applyFill="1"/>
    <xf numFmtId="164" fontId="5" fillId="12" borderId="1" xfId="1" applyNumberFormat="1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center"/>
    </xf>
    <xf numFmtId="164" fontId="14" fillId="13" borderId="1" xfId="1" applyNumberFormat="1" applyFont="1" applyFill="1" applyBorder="1" applyAlignment="1">
      <alignment horizontal="center"/>
    </xf>
    <xf numFmtId="164" fontId="7" fillId="13" borderId="1" xfId="1" applyNumberFormat="1" applyFont="1" applyFill="1" applyBorder="1" applyAlignment="1">
      <alignment horizontal="center" vertical="top"/>
    </xf>
    <xf numFmtId="164" fontId="5" fillId="13" borderId="1" xfId="1" applyNumberFormat="1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/>
    </xf>
    <xf numFmtId="0" fontId="10" fillId="0" borderId="0" xfId="0" applyFont="1" applyAlignment="1">
      <alignment horizontal="center"/>
    </xf>
    <xf numFmtId="0" fontId="8" fillId="8" borderId="0" xfId="0" applyFont="1" applyFill="1"/>
    <xf numFmtId="0" fontId="8" fillId="9" borderId="0" xfId="0" applyFont="1" applyFill="1"/>
    <xf numFmtId="0" fontId="8" fillId="10" borderId="0" xfId="0" applyFont="1" applyFill="1"/>
    <xf numFmtId="0" fontId="11" fillId="0" borderId="0" xfId="0" applyFont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right"/>
    </xf>
    <xf numFmtId="0" fontId="14" fillId="0" borderId="10" xfId="0" applyFont="1" applyBorder="1" applyAlignment="1">
      <alignment horizontal="left"/>
    </xf>
    <xf numFmtId="164" fontId="14" fillId="0" borderId="10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 vertical="top" wrapText="1" shrinkToFit="1"/>
    </xf>
    <xf numFmtId="0" fontId="7" fillId="7" borderId="1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164" fontId="7" fillId="7" borderId="1" xfId="1" applyNumberFormat="1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right" vertical="top"/>
    </xf>
    <xf numFmtId="164" fontId="7" fillId="7" borderId="1" xfId="1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/>
    </xf>
    <xf numFmtId="0" fontId="9" fillId="11" borderId="1" xfId="0" applyFont="1" applyFill="1" applyBorder="1" applyAlignment="1">
      <alignment horizontal="center" vertical="center" wrapText="1" shrinkToFi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right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51"/>
  <sheetViews>
    <sheetView showGridLines="0" tabSelected="1" topLeftCell="D1" zoomScaleNormal="100" workbookViewId="0">
      <selection activeCell="M1" sqref="M1"/>
    </sheetView>
  </sheetViews>
  <sheetFormatPr defaultColWidth="15.75" defaultRowHeight="20.399999999999999"/>
  <cols>
    <col min="1" max="1" width="4" customWidth="1"/>
    <col min="2" max="2" width="6" style="5" customWidth="1"/>
    <col min="3" max="3" width="84.75" bestFit="1" customWidth="1"/>
    <col min="4" max="4" width="12.83203125" customWidth="1"/>
    <col min="5" max="5" width="7.75" style="5" customWidth="1"/>
    <col min="6" max="6" width="6.83203125" style="46" customWidth="1"/>
    <col min="7" max="9" width="6.83203125" style="18" customWidth="1"/>
    <col min="10" max="10" width="4.08203125" style="5" customWidth="1"/>
    <col min="11" max="11" width="5.08203125" style="5" customWidth="1"/>
    <col min="12" max="12" width="10.33203125" style="5" customWidth="1"/>
    <col min="13" max="15" width="10.33203125" style="69" customWidth="1"/>
  </cols>
  <sheetData>
    <row r="1" spans="1:15" ht="24.6">
      <c r="A1" s="123" t="s">
        <v>145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5">
      <c r="A2" s="1"/>
      <c r="B2" s="1"/>
      <c r="C2" s="1"/>
      <c r="D2" s="1"/>
      <c r="E2" s="1"/>
      <c r="F2" s="105"/>
      <c r="G2" s="59"/>
      <c r="H2" s="59"/>
      <c r="I2" s="59"/>
      <c r="J2" s="1"/>
      <c r="K2" s="1"/>
      <c r="L2" s="1"/>
    </row>
    <row r="3" spans="1:15">
      <c r="A3" s="2" t="s">
        <v>68</v>
      </c>
      <c r="B3" s="1"/>
      <c r="C3" s="1"/>
      <c r="D3" s="1"/>
      <c r="E3" s="1"/>
      <c r="F3" s="105"/>
      <c r="G3" s="59"/>
      <c r="H3" s="59"/>
      <c r="I3" s="59"/>
      <c r="J3" s="1"/>
      <c r="K3" s="1"/>
      <c r="L3" s="1"/>
    </row>
    <row r="4" spans="1:15" s="4" customFormat="1">
      <c r="A4" s="68"/>
      <c r="B4" s="4" t="s">
        <v>87</v>
      </c>
      <c r="E4" s="31"/>
      <c r="F4" s="46"/>
      <c r="G4" s="18"/>
      <c r="H4" s="18"/>
      <c r="I4" s="18"/>
      <c r="J4" s="31"/>
      <c r="K4" s="31"/>
      <c r="L4" s="31"/>
      <c r="M4" s="69"/>
      <c r="N4" s="69"/>
      <c r="O4" s="69"/>
    </row>
    <row r="5" spans="1:15" s="4" customFormat="1">
      <c r="A5" s="68"/>
      <c r="C5" s="4" t="s">
        <v>136</v>
      </c>
      <c r="E5" s="31"/>
      <c r="F5" s="46"/>
      <c r="G5" s="18"/>
      <c r="H5" s="18"/>
      <c r="I5" s="18"/>
      <c r="J5" s="31"/>
      <c r="K5" s="31"/>
      <c r="L5" s="31"/>
      <c r="M5" s="69"/>
      <c r="N5" s="69"/>
      <c r="O5" s="69"/>
    </row>
    <row r="6" spans="1:15">
      <c r="A6" s="3"/>
      <c r="B6" s="4"/>
      <c r="C6" s="38" t="s">
        <v>66</v>
      </c>
      <c r="D6" s="39" t="s">
        <v>64</v>
      </c>
      <c r="E6" s="139" t="s">
        <v>63</v>
      </c>
      <c r="F6" s="139"/>
      <c r="G6" s="139"/>
      <c r="H6" s="66"/>
      <c r="I6" s="63" t="s">
        <v>164</v>
      </c>
      <c r="J6" s="110"/>
      <c r="K6" s="63"/>
      <c r="L6" s="138" t="s">
        <v>137</v>
      </c>
      <c r="M6" s="138"/>
      <c r="N6" s="111"/>
      <c r="O6" s="63"/>
    </row>
    <row r="7" spans="1:15">
      <c r="C7" s="57" t="s">
        <v>61</v>
      </c>
      <c r="D7" s="45">
        <f>D33</f>
        <v>2576000</v>
      </c>
      <c r="E7" s="40"/>
      <c r="F7" s="131">
        <f>D32</f>
        <v>1883000</v>
      </c>
      <c r="G7" s="131"/>
      <c r="H7" s="65"/>
      <c r="I7" s="137">
        <f>D7-F7</f>
        <v>693000</v>
      </c>
      <c r="J7" s="137"/>
      <c r="K7" s="67"/>
      <c r="L7" s="112">
        <v>1</v>
      </c>
      <c r="M7" s="113">
        <f>B32</f>
        <v>104</v>
      </c>
      <c r="N7" s="114"/>
      <c r="O7" s="64"/>
    </row>
    <row r="8" spans="1:15">
      <c r="C8" s="57" t="s">
        <v>62</v>
      </c>
      <c r="D8" s="45">
        <f>D34</f>
        <v>3358000</v>
      </c>
      <c r="E8" s="40"/>
      <c r="F8" s="131">
        <f>ROUND((F7/3)*4,-3)</f>
        <v>2511000</v>
      </c>
      <c r="G8" s="131"/>
      <c r="H8" s="65"/>
      <c r="I8" s="137">
        <f>D8-F8</f>
        <v>847000</v>
      </c>
      <c r="J8" s="137"/>
      <c r="K8" s="67"/>
      <c r="L8" s="112">
        <v>1</v>
      </c>
      <c r="M8" s="113">
        <f>B32</f>
        <v>104</v>
      </c>
      <c r="N8" s="115" t="s">
        <v>131</v>
      </c>
      <c r="O8" s="64"/>
    </row>
    <row r="9" spans="1:15">
      <c r="C9" s="57" t="s">
        <v>81</v>
      </c>
      <c r="D9" s="45">
        <f>D50</f>
        <v>7344000</v>
      </c>
      <c r="E9" s="40"/>
      <c r="F9" s="131">
        <f>D41</f>
        <v>3923000</v>
      </c>
      <c r="G9" s="131"/>
      <c r="H9" s="65"/>
      <c r="I9" s="137">
        <f>D9-F9</f>
        <v>3421000</v>
      </c>
      <c r="J9" s="137"/>
      <c r="K9" s="67"/>
      <c r="L9" s="112">
        <v>1</v>
      </c>
      <c r="M9" s="113">
        <f>B41</f>
        <v>112</v>
      </c>
      <c r="N9" s="114"/>
      <c r="O9" s="64"/>
    </row>
    <row r="10" spans="1:15">
      <c r="C10" s="57" t="s">
        <v>82</v>
      </c>
      <c r="D10" s="45">
        <f>D51</f>
        <v>8656000</v>
      </c>
      <c r="E10" s="40"/>
      <c r="F10" s="131">
        <f>D42</f>
        <v>5621000</v>
      </c>
      <c r="G10" s="131"/>
      <c r="H10" s="65"/>
      <c r="I10" s="137">
        <f>D10-F10</f>
        <v>3035000</v>
      </c>
      <c r="J10" s="137"/>
      <c r="K10" s="67"/>
      <c r="L10" s="112">
        <v>1</v>
      </c>
      <c r="M10" s="113">
        <f>B42</f>
        <v>113</v>
      </c>
      <c r="N10" s="114"/>
      <c r="O10" s="64"/>
    </row>
    <row r="11" spans="1:15">
      <c r="C11" s="57" t="s">
        <v>83</v>
      </c>
      <c r="D11" s="45">
        <f>D56</f>
        <v>13888000</v>
      </c>
      <c r="E11" s="40"/>
      <c r="F11" s="131">
        <f>D55</f>
        <v>13591000</v>
      </c>
      <c r="G11" s="131"/>
      <c r="H11" s="65"/>
      <c r="I11" s="137">
        <f>D11-F11</f>
        <v>297000</v>
      </c>
      <c r="J11" s="137"/>
      <c r="K11" s="67"/>
      <c r="L11" s="112">
        <v>1</v>
      </c>
      <c r="M11" s="113">
        <f>B55</f>
        <v>124</v>
      </c>
      <c r="N11" s="114"/>
      <c r="O11" s="64"/>
    </row>
    <row r="12" spans="1:15">
      <c r="C12" s="57" t="s">
        <v>162</v>
      </c>
      <c r="D12" s="45">
        <f t="shared" ref="D12:D13" si="0">D38</f>
        <v>5661000</v>
      </c>
      <c r="E12" s="40"/>
      <c r="F12" s="131">
        <f t="shared" ref="F12:F13" si="1">D35</f>
        <v>5653000</v>
      </c>
      <c r="G12" s="131"/>
      <c r="H12" s="65"/>
      <c r="I12" s="137">
        <f t="shared" ref="I12:I13" si="2">D12-F12</f>
        <v>8000</v>
      </c>
      <c r="J12" s="137"/>
      <c r="K12" s="67"/>
      <c r="L12" s="112">
        <v>1</v>
      </c>
      <c r="M12" s="113">
        <v>109</v>
      </c>
      <c r="N12" s="114"/>
      <c r="O12" s="64"/>
    </row>
    <row r="13" spans="1:15">
      <c r="C13" s="57" t="s">
        <v>163</v>
      </c>
      <c r="D13" s="45">
        <f t="shared" si="0"/>
        <v>6805000</v>
      </c>
      <c r="E13" s="40"/>
      <c r="F13" s="131">
        <f t="shared" si="1"/>
        <v>6796000</v>
      </c>
      <c r="G13" s="131"/>
      <c r="H13" s="65"/>
      <c r="I13" s="137">
        <f t="shared" si="2"/>
        <v>9000</v>
      </c>
      <c r="J13" s="137"/>
      <c r="K13" s="67"/>
      <c r="L13" s="112">
        <v>1</v>
      </c>
      <c r="M13" s="113">
        <v>110</v>
      </c>
      <c r="N13" s="114"/>
      <c r="O13" s="64"/>
    </row>
    <row r="14" spans="1:15">
      <c r="C14" s="57" t="s">
        <v>160</v>
      </c>
      <c r="D14" s="45">
        <f>D40</f>
        <v>7938000</v>
      </c>
      <c r="E14" s="40"/>
      <c r="F14" s="131">
        <f>D37</f>
        <v>7926000</v>
      </c>
      <c r="G14" s="131"/>
      <c r="H14" s="65"/>
      <c r="I14" s="137">
        <f>D14-F14</f>
        <v>12000</v>
      </c>
      <c r="J14" s="137"/>
      <c r="K14" s="67"/>
      <c r="L14" s="112">
        <v>1</v>
      </c>
      <c r="M14" s="113">
        <v>111</v>
      </c>
      <c r="N14" s="114"/>
      <c r="O14" s="64"/>
    </row>
    <row r="15" spans="1:15" s="35" customFormat="1">
      <c r="B15" s="36" t="s">
        <v>130</v>
      </c>
      <c r="E15" s="37"/>
      <c r="F15" s="46"/>
      <c r="G15" s="18"/>
      <c r="H15" s="18"/>
      <c r="I15" s="18"/>
      <c r="J15" s="37"/>
      <c r="K15" s="37"/>
      <c r="L15" s="37"/>
      <c r="M15" s="69"/>
      <c r="N15" s="69"/>
      <c r="O15" s="69"/>
    </row>
    <row r="16" spans="1:15">
      <c r="C16" s="48" t="s">
        <v>88</v>
      </c>
    </row>
    <row r="17" spans="1:15">
      <c r="C17" s="49" t="s">
        <v>91</v>
      </c>
    </row>
    <row r="18" spans="1:15">
      <c r="C18" s="50" t="s">
        <v>90</v>
      </c>
    </row>
    <row r="19" spans="1:15">
      <c r="B19" s="71" t="s">
        <v>161</v>
      </c>
      <c r="C19" s="50"/>
    </row>
    <row r="20" spans="1:15">
      <c r="C20" s="72" t="s">
        <v>148</v>
      </c>
      <c r="D20" s="76"/>
      <c r="E20" s="77"/>
      <c r="F20" s="106"/>
      <c r="G20" s="78"/>
      <c r="H20" s="78"/>
      <c r="I20" s="78"/>
      <c r="J20" s="77"/>
      <c r="K20" s="77"/>
      <c r="L20" s="77"/>
      <c r="M20" s="77"/>
      <c r="N20" s="77"/>
      <c r="O20" s="77"/>
    </row>
    <row r="21" spans="1:15">
      <c r="C21" s="79" t="s">
        <v>149</v>
      </c>
      <c r="D21" s="80"/>
      <c r="E21" s="81"/>
      <c r="F21" s="107"/>
      <c r="G21" s="82"/>
      <c r="H21" s="82"/>
      <c r="I21" s="82"/>
      <c r="J21" s="81"/>
      <c r="K21" s="81"/>
      <c r="L21" s="81"/>
      <c r="M21" s="81"/>
      <c r="N21" s="81"/>
      <c r="O21" s="81"/>
    </row>
    <row r="22" spans="1:15">
      <c r="C22" s="94" t="s">
        <v>150</v>
      </c>
      <c r="D22" s="95"/>
      <c r="E22" s="96"/>
      <c r="F22" s="108"/>
      <c r="G22" s="97"/>
      <c r="H22" s="97"/>
      <c r="I22" s="97"/>
      <c r="J22" s="96"/>
      <c r="K22" s="96"/>
      <c r="L22" s="96"/>
      <c r="M22" s="96"/>
      <c r="N22" s="96"/>
      <c r="O22" s="96"/>
    </row>
    <row r="23" spans="1:15">
      <c r="A23" s="1"/>
      <c r="B23" s="1"/>
      <c r="C23" s="34"/>
      <c r="D23" s="1"/>
      <c r="E23" s="1"/>
      <c r="F23" s="105"/>
      <c r="G23" s="59"/>
      <c r="H23" s="59"/>
      <c r="I23" s="59"/>
      <c r="J23" s="1"/>
      <c r="K23" s="1"/>
      <c r="L23" s="1"/>
    </row>
    <row r="24" spans="1:15">
      <c r="A24" s="2" t="s">
        <v>89</v>
      </c>
      <c r="B24" s="1"/>
      <c r="C24" s="1"/>
      <c r="D24" s="1"/>
      <c r="E24" s="1"/>
      <c r="F24" s="105"/>
      <c r="G24" s="59"/>
      <c r="H24" s="59"/>
      <c r="I24" s="59"/>
      <c r="J24" s="1"/>
      <c r="K24" s="1"/>
      <c r="L24" s="1"/>
    </row>
    <row r="25" spans="1:15" s="6" customFormat="1" ht="18.75" customHeight="1">
      <c r="A25" s="124" t="s">
        <v>5</v>
      </c>
      <c r="B25" s="125"/>
      <c r="C25" s="134" t="s">
        <v>6</v>
      </c>
      <c r="D25" s="130" t="s">
        <v>11</v>
      </c>
      <c r="E25" s="130" t="s">
        <v>21</v>
      </c>
      <c r="F25" s="133" t="s">
        <v>67</v>
      </c>
      <c r="G25" s="133"/>
      <c r="H25" s="133"/>
      <c r="I25" s="133"/>
      <c r="J25" s="132" t="s">
        <v>60</v>
      </c>
      <c r="K25" s="132"/>
      <c r="L25" s="133" t="s">
        <v>147</v>
      </c>
      <c r="M25" s="133"/>
      <c r="N25" s="133"/>
      <c r="O25" s="133"/>
    </row>
    <row r="26" spans="1:15" s="6" customFormat="1">
      <c r="A26" s="126"/>
      <c r="B26" s="127"/>
      <c r="C26" s="135"/>
      <c r="D26" s="130"/>
      <c r="E26" s="130"/>
      <c r="F26" s="133"/>
      <c r="G26" s="133"/>
      <c r="H26" s="133"/>
      <c r="I26" s="133"/>
      <c r="J26" s="132"/>
      <c r="K26" s="132"/>
      <c r="L26" s="133"/>
      <c r="M26" s="133"/>
      <c r="N26" s="133"/>
      <c r="O26" s="133"/>
    </row>
    <row r="27" spans="1:15" s="6" customFormat="1" ht="36.6" customHeight="1">
      <c r="A27" s="126"/>
      <c r="B27" s="127"/>
      <c r="C27" s="135"/>
      <c r="D27" s="130"/>
      <c r="E27" s="130"/>
      <c r="F27" s="147" t="s">
        <v>125</v>
      </c>
      <c r="G27" s="148" t="s">
        <v>127</v>
      </c>
      <c r="H27" s="148" t="s">
        <v>128</v>
      </c>
      <c r="I27" s="148" t="s">
        <v>129</v>
      </c>
      <c r="J27" s="132"/>
      <c r="K27" s="132"/>
      <c r="L27" s="142" t="s">
        <v>165</v>
      </c>
      <c r="M27" s="146" t="s">
        <v>169</v>
      </c>
      <c r="N27" s="146"/>
      <c r="O27" s="143" t="s">
        <v>166</v>
      </c>
    </row>
    <row r="28" spans="1:15" s="3" customFormat="1" ht="60" customHeight="1">
      <c r="A28" s="128"/>
      <c r="B28" s="129"/>
      <c r="C28" s="136"/>
      <c r="D28" s="130"/>
      <c r="E28" s="130"/>
      <c r="F28" s="147"/>
      <c r="G28" s="148"/>
      <c r="H28" s="148"/>
      <c r="I28" s="148"/>
      <c r="J28" s="132"/>
      <c r="K28" s="132"/>
      <c r="L28" s="142"/>
      <c r="M28" s="122" t="s">
        <v>170</v>
      </c>
      <c r="N28" s="122" t="s">
        <v>171</v>
      </c>
      <c r="O28" s="143"/>
    </row>
    <row r="29" spans="1:15" s="3" customFormat="1">
      <c r="A29" s="144" t="s">
        <v>111</v>
      </c>
      <c r="B29" s="145"/>
      <c r="C29" s="145"/>
      <c r="D29" s="51"/>
      <c r="E29" s="51"/>
      <c r="F29" s="52"/>
      <c r="G29" s="60"/>
      <c r="H29" s="60"/>
      <c r="I29" s="53"/>
      <c r="J29" s="54"/>
      <c r="K29" s="55"/>
      <c r="L29" s="56"/>
      <c r="M29" s="70"/>
      <c r="N29" s="93"/>
      <c r="O29" s="93"/>
    </row>
    <row r="30" spans="1:15" ht="61.2">
      <c r="A30" s="7">
        <v>1</v>
      </c>
      <c r="B30" s="7">
        <v>101</v>
      </c>
      <c r="C30" s="8" t="s">
        <v>16</v>
      </c>
      <c r="D30" s="27">
        <v>3004000</v>
      </c>
      <c r="E30" s="7" t="s">
        <v>13</v>
      </c>
      <c r="F30" s="14" t="s">
        <v>20</v>
      </c>
      <c r="G30" s="21" t="s">
        <v>20</v>
      </c>
      <c r="H30" s="21" t="s">
        <v>20</v>
      </c>
      <c r="I30" s="21" t="s">
        <v>20</v>
      </c>
      <c r="J30" s="9">
        <v>1</v>
      </c>
      <c r="K30" s="10" t="s">
        <v>7</v>
      </c>
      <c r="L30" s="116" t="s">
        <v>141</v>
      </c>
      <c r="M30" s="116" t="s">
        <v>141</v>
      </c>
      <c r="N30" s="116" t="s">
        <v>141</v>
      </c>
      <c r="O30" s="116" t="s">
        <v>141</v>
      </c>
    </row>
    <row r="31" spans="1:15" ht="61.2">
      <c r="A31" s="7">
        <v>1</v>
      </c>
      <c r="B31" s="7">
        <v>102</v>
      </c>
      <c r="C31" s="8" t="s">
        <v>17</v>
      </c>
      <c r="D31" s="43">
        <v>4459000</v>
      </c>
      <c r="E31" s="7" t="s">
        <v>13</v>
      </c>
      <c r="F31" s="14" t="s">
        <v>20</v>
      </c>
      <c r="G31" s="21" t="s">
        <v>20</v>
      </c>
      <c r="H31" s="21" t="s">
        <v>20</v>
      </c>
      <c r="I31" s="21" t="s">
        <v>20</v>
      </c>
      <c r="J31" s="9">
        <v>1</v>
      </c>
      <c r="K31" s="10" t="s">
        <v>7</v>
      </c>
      <c r="L31" s="116" t="s">
        <v>142</v>
      </c>
      <c r="M31" s="116" t="s">
        <v>142</v>
      </c>
      <c r="N31" s="116" t="s">
        <v>142</v>
      </c>
      <c r="O31" s="116" t="s">
        <v>142</v>
      </c>
    </row>
    <row r="32" spans="1:15" s="46" customFormat="1">
      <c r="A32" s="12">
        <v>1</v>
      </c>
      <c r="B32" s="7">
        <v>104</v>
      </c>
      <c r="C32" s="8" t="s">
        <v>58</v>
      </c>
      <c r="D32" s="43">
        <v>1883000</v>
      </c>
      <c r="E32" s="7" t="s">
        <v>13</v>
      </c>
      <c r="F32" s="14" t="s">
        <v>20</v>
      </c>
      <c r="G32" s="21" t="s">
        <v>20</v>
      </c>
      <c r="H32" s="21" t="s">
        <v>20</v>
      </c>
      <c r="I32" s="21"/>
      <c r="J32" s="92">
        <v>2</v>
      </c>
      <c r="K32" s="90" t="s">
        <v>8</v>
      </c>
      <c r="L32" s="91">
        <v>121</v>
      </c>
      <c r="M32" s="100">
        <v>41</v>
      </c>
      <c r="N32" s="91">
        <v>121</v>
      </c>
      <c r="O32" s="100">
        <v>31</v>
      </c>
    </row>
    <row r="33" spans="1:15" s="18" customFormat="1">
      <c r="A33" s="117">
        <v>1</v>
      </c>
      <c r="B33" s="117">
        <v>105</v>
      </c>
      <c r="C33" s="58" t="s">
        <v>47</v>
      </c>
      <c r="D33" s="87">
        <v>2576000</v>
      </c>
      <c r="E33" s="117" t="s">
        <v>13</v>
      </c>
      <c r="F33" s="103"/>
      <c r="G33" s="88"/>
      <c r="H33" s="88"/>
      <c r="I33" s="62" t="s">
        <v>20</v>
      </c>
      <c r="J33" s="120">
        <v>2</v>
      </c>
      <c r="K33" s="118" t="s">
        <v>8</v>
      </c>
      <c r="L33" s="119">
        <v>121</v>
      </c>
      <c r="M33" s="101">
        <v>41</v>
      </c>
      <c r="N33" s="119">
        <v>121</v>
      </c>
      <c r="O33" s="101">
        <v>31</v>
      </c>
    </row>
    <row r="34" spans="1:15" s="18" customFormat="1">
      <c r="A34" s="117">
        <v>1</v>
      </c>
      <c r="B34" s="117">
        <v>106</v>
      </c>
      <c r="C34" s="58" t="s">
        <v>48</v>
      </c>
      <c r="D34" s="87">
        <v>3358000</v>
      </c>
      <c r="E34" s="117" t="s">
        <v>13</v>
      </c>
      <c r="F34" s="103"/>
      <c r="G34" s="88"/>
      <c r="H34" s="88"/>
      <c r="I34" s="62" t="s">
        <v>20</v>
      </c>
      <c r="J34" s="120">
        <v>3</v>
      </c>
      <c r="K34" s="118" t="s">
        <v>8</v>
      </c>
      <c r="L34" s="119">
        <v>121</v>
      </c>
      <c r="M34" s="119">
        <v>121</v>
      </c>
      <c r="N34" s="119">
        <v>121</v>
      </c>
      <c r="O34" s="101">
        <v>61</v>
      </c>
    </row>
    <row r="35" spans="1:15" s="4" customFormat="1">
      <c r="A35" s="7">
        <v>1</v>
      </c>
      <c r="B35" s="7">
        <v>109</v>
      </c>
      <c r="C35" s="8" t="s">
        <v>92</v>
      </c>
      <c r="D35" s="43">
        <v>5653000</v>
      </c>
      <c r="E35" s="7" t="s">
        <v>13</v>
      </c>
      <c r="F35" s="14" t="s">
        <v>20</v>
      </c>
      <c r="G35" s="21" t="s">
        <v>20</v>
      </c>
      <c r="H35" s="21" t="s">
        <v>20</v>
      </c>
      <c r="I35" s="88"/>
      <c r="J35" s="9">
        <v>3</v>
      </c>
      <c r="K35" s="10" t="s">
        <v>8</v>
      </c>
      <c r="L35" s="27">
        <v>121</v>
      </c>
      <c r="M35" s="102">
        <v>61</v>
      </c>
      <c r="N35" s="102">
        <v>41</v>
      </c>
      <c r="O35" s="102">
        <v>41</v>
      </c>
    </row>
    <row r="36" spans="1:15" s="4" customFormat="1">
      <c r="A36" s="7">
        <v>1</v>
      </c>
      <c r="B36" s="7">
        <v>110</v>
      </c>
      <c r="C36" s="8" t="s">
        <v>93</v>
      </c>
      <c r="D36" s="43">
        <v>6796000</v>
      </c>
      <c r="E36" s="7" t="s">
        <v>13</v>
      </c>
      <c r="F36" s="14" t="s">
        <v>20</v>
      </c>
      <c r="G36" s="21" t="s">
        <v>20</v>
      </c>
      <c r="H36" s="21" t="s">
        <v>20</v>
      </c>
      <c r="I36" s="88"/>
      <c r="J36" s="9">
        <v>4</v>
      </c>
      <c r="K36" s="10" t="s">
        <v>8</v>
      </c>
      <c r="L36" s="27">
        <v>121</v>
      </c>
      <c r="M36" s="27">
        <v>121</v>
      </c>
      <c r="N36" s="27">
        <v>121</v>
      </c>
      <c r="O36" s="27">
        <v>121</v>
      </c>
    </row>
    <row r="37" spans="1:15" s="46" customFormat="1">
      <c r="A37" s="12">
        <v>1</v>
      </c>
      <c r="B37" s="12">
        <v>111</v>
      </c>
      <c r="C37" s="13" t="s">
        <v>94</v>
      </c>
      <c r="D37" s="73">
        <v>7926000</v>
      </c>
      <c r="E37" s="12" t="s">
        <v>13</v>
      </c>
      <c r="F37" s="14" t="s">
        <v>20</v>
      </c>
      <c r="G37" s="88"/>
      <c r="H37" s="88"/>
      <c r="I37" s="88"/>
      <c r="J37" s="15">
        <v>5</v>
      </c>
      <c r="K37" s="16" t="s">
        <v>8</v>
      </c>
      <c r="L37" s="17">
        <v>121</v>
      </c>
      <c r="M37" s="17">
        <v>121</v>
      </c>
      <c r="N37" s="17">
        <v>121</v>
      </c>
      <c r="O37" s="17">
        <v>121</v>
      </c>
    </row>
    <row r="38" spans="1:15" s="18" customFormat="1">
      <c r="A38" s="117">
        <v>1</v>
      </c>
      <c r="B38" s="117">
        <v>140</v>
      </c>
      <c r="C38" s="58" t="s">
        <v>151</v>
      </c>
      <c r="D38" s="87">
        <v>5661000</v>
      </c>
      <c r="E38" s="117" t="s">
        <v>13</v>
      </c>
      <c r="F38" s="103"/>
      <c r="G38" s="88"/>
      <c r="H38" s="88"/>
      <c r="I38" s="62" t="s">
        <v>20</v>
      </c>
      <c r="J38" s="120">
        <v>3</v>
      </c>
      <c r="K38" s="118" t="s">
        <v>8</v>
      </c>
      <c r="L38" s="119">
        <v>121</v>
      </c>
      <c r="M38" s="101">
        <v>61</v>
      </c>
      <c r="N38" s="101">
        <v>41</v>
      </c>
      <c r="O38" s="101">
        <v>41</v>
      </c>
    </row>
    <row r="39" spans="1:15" s="18" customFormat="1">
      <c r="A39" s="117">
        <v>1</v>
      </c>
      <c r="B39" s="117">
        <v>141</v>
      </c>
      <c r="C39" s="58" t="s">
        <v>152</v>
      </c>
      <c r="D39" s="87">
        <v>6805000</v>
      </c>
      <c r="E39" s="117" t="s">
        <v>13</v>
      </c>
      <c r="F39" s="103"/>
      <c r="G39" s="88"/>
      <c r="H39" s="88"/>
      <c r="I39" s="62" t="s">
        <v>20</v>
      </c>
      <c r="J39" s="120">
        <v>4</v>
      </c>
      <c r="K39" s="118" t="s">
        <v>8</v>
      </c>
      <c r="L39" s="119">
        <v>121</v>
      </c>
      <c r="M39" s="119">
        <v>121</v>
      </c>
      <c r="N39" s="119">
        <v>121</v>
      </c>
      <c r="O39" s="119">
        <v>121</v>
      </c>
    </row>
    <row r="40" spans="1:15" s="18" customFormat="1">
      <c r="A40" s="117">
        <v>1</v>
      </c>
      <c r="B40" s="117">
        <v>142</v>
      </c>
      <c r="C40" s="58" t="s">
        <v>153</v>
      </c>
      <c r="D40" s="87">
        <v>7938000</v>
      </c>
      <c r="E40" s="117" t="s">
        <v>13</v>
      </c>
      <c r="F40" s="103"/>
      <c r="G40" s="88"/>
      <c r="H40" s="88"/>
      <c r="I40" s="62" t="s">
        <v>20</v>
      </c>
      <c r="J40" s="120">
        <v>5</v>
      </c>
      <c r="K40" s="118" t="s">
        <v>8</v>
      </c>
      <c r="L40" s="119">
        <v>121</v>
      </c>
      <c r="M40" s="119">
        <v>121</v>
      </c>
      <c r="N40" s="119">
        <v>121</v>
      </c>
      <c r="O40" s="119">
        <v>121</v>
      </c>
    </row>
    <row r="41" spans="1:15" s="46" customFormat="1">
      <c r="A41" s="12">
        <v>1</v>
      </c>
      <c r="B41" s="7">
        <v>112</v>
      </c>
      <c r="C41" s="8" t="s">
        <v>107</v>
      </c>
      <c r="D41" s="43">
        <v>3923000</v>
      </c>
      <c r="E41" s="7" t="s">
        <v>13</v>
      </c>
      <c r="F41" s="14" t="s">
        <v>20</v>
      </c>
      <c r="G41" s="21" t="s">
        <v>20</v>
      </c>
      <c r="H41" s="21" t="s">
        <v>20</v>
      </c>
      <c r="I41" s="88"/>
      <c r="J41" s="9">
        <v>3</v>
      </c>
      <c r="K41" s="10" t="s">
        <v>8</v>
      </c>
      <c r="L41" s="27">
        <v>121</v>
      </c>
      <c r="M41" s="27">
        <v>121</v>
      </c>
      <c r="N41" s="27">
        <v>121</v>
      </c>
      <c r="O41" s="27">
        <v>121</v>
      </c>
    </row>
    <row r="42" spans="1:15" s="46" customFormat="1">
      <c r="A42" s="12">
        <v>1</v>
      </c>
      <c r="B42" s="7">
        <v>113</v>
      </c>
      <c r="C42" s="8" t="s">
        <v>49</v>
      </c>
      <c r="D42" s="43">
        <v>5621000</v>
      </c>
      <c r="E42" s="7" t="s">
        <v>13</v>
      </c>
      <c r="F42" s="14" t="s">
        <v>20</v>
      </c>
      <c r="G42" s="21" t="s">
        <v>20</v>
      </c>
      <c r="H42" s="21" t="s">
        <v>20</v>
      </c>
      <c r="I42" s="88"/>
      <c r="J42" s="9">
        <v>4</v>
      </c>
      <c r="K42" s="10" t="s">
        <v>8</v>
      </c>
      <c r="L42" s="27">
        <v>121</v>
      </c>
      <c r="M42" s="27">
        <v>121</v>
      </c>
      <c r="N42" s="27">
        <v>121</v>
      </c>
      <c r="O42" s="27">
        <v>121</v>
      </c>
    </row>
    <row r="43" spans="1:15" s="46" customFormat="1">
      <c r="A43" s="12">
        <v>1</v>
      </c>
      <c r="B43" s="7">
        <v>114</v>
      </c>
      <c r="C43" s="8" t="s">
        <v>50</v>
      </c>
      <c r="D43" s="43">
        <v>6546000</v>
      </c>
      <c r="E43" s="7" t="s">
        <v>13</v>
      </c>
      <c r="F43" s="14" t="s">
        <v>20</v>
      </c>
      <c r="G43" s="21" t="s">
        <v>20</v>
      </c>
      <c r="H43" s="21" t="s">
        <v>20</v>
      </c>
      <c r="I43" s="88"/>
      <c r="J43" s="9">
        <v>5</v>
      </c>
      <c r="K43" s="10" t="s">
        <v>8</v>
      </c>
      <c r="L43" s="27">
        <v>121</v>
      </c>
      <c r="M43" s="27">
        <v>121</v>
      </c>
      <c r="N43" s="27">
        <v>121</v>
      </c>
      <c r="O43" s="27">
        <v>121</v>
      </c>
    </row>
    <row r="44" spans="1:15" s="46" customFormat="1">
      <c r="A44" s="12">
        <v>1</v>
      </c>
      <c r="B44" s="7">
        <v>115</v>
      </c>
      <c r="C44" s="8" t="s">
        <v>51</v>
      </c>
      <c r="D44" s="43">
        <v>4970000</v>
      </c>
      <c r="E44" s="7" t="s">
        <v>13</v>
      </c>
      <c r="F44" s="14" t="s">
        <v>20</v>
      </c>
      <c r="G44" s="21" t="s">
        <v>20</v>
      </c>
      <c r="H44" s="21" t="s">
        <v>20</v>
      </c>
      <c r="I44" s="88"/>
      <c r="J44" s="9">
        <v>4</v>
      </c>
      <c r="K44" s="10" t="s">
        <v>8</v>
      </c>
      <c r="L44" s="27">
        <v>121</v>
      </c>
      <c r="M44" s="27">
        <v>121</v>
      </c>
      <c r="N44" s="27">
        <v>121</v>
      </c>
      <c r="O44" s="27">
        <v>121</v>
      </c>
    </row>
    <row r="45" spans="1:15" s="46" customFormat="1">
      <c r="A45" s="12">
        <v>1</v>
      </c>
      <c r="B45" s="7">
        <v>116</v>
      </c>
      <c r="C45" s="8" t="s">
        <v>52</v>
      </c>
      <c r="D45" s="43">
        <v>5167000</v>
      </c>
      <c r="E45" s="7" t="s">
        <v>13</v>
      </c>
      <c r="F45" s="14" t="s">
        <v>20</v>
      </c>
      <c r="G45" s="21" t="s">
        <v>20</v>
      </c>
      <c r="H45" s="21" t="s">
        <v>20</v>
      </c>
      <c r="I45" s="88"/>
      <c r="J45" s="9">
        <v>5</v>
      </c>
      <c r="K45" s="10" t="s">
        <v>8</v>
      </c>
      <c r="L45" s="27">
        <v>121</v>
      </c>
      <c r="M45" s="27">
        <v>121</v>
      </c>
      <c r="N45" s="27">
        <v>121</v>
      </c>
      <c r="O45" s="27">
        <v>121</v>
      </c>
    </row>
    <row r="46" spans="1:15" s="46" customFormat="1">
      <c r="A46" s="12">
        <v>1</v>
      </c>
      <c r="B46" s="7">
        <v>117</v>
      </c>
      <c r="C46" s="8" t="s">
        <v>53</v>
      </c>
      <c r="D46" s="43">
        <v>5129000</v>
      </c>
      <c r="E46" s="7" t="s">
        <v>13</v>
      </c>
      <c r="F46" s="14" t="s">
        <v>20</v>
      </c>
      <c r="G46" s="21" t="s">
        <v>20</v>
      </c>
      <c r="H46" s="21" t="s">
        <v>20</v>
      </c>
      <c r="I46" s="88"/>
      <c r="J46" s="9">
        <v>6</v>
      </c>
      <c r="K46" s="10" t="s">
        <v>8</v>
      </c>
      <c r="L46" s="27">
        <v>121</v>
      </c>
      <c r="M46" s="27">
        <v>121</v>
      </c>
      <c r="N46" s="27">
        <v>121</v>
      </c>
      <c r="O46" s="27">
        <v>121</v>
      </c>
    </row>
    <row r="47" spans="1:15" s="46" customFormat="1">
      <c r="A47" s="12">
        <v>1</v>
      </c>
      <c r="B47" s="7">
        <v>118</v>
      </c>
      <c r="C47" s="8" t="s">
        <v>54</v>
      </c>
      <c r="D47" s="43">
        <v>5549000</v>
      </c>
      <c r="E47" s="7" t="s">
        <v>13</v>
      </c>
      <c r="F47" s="14" t="s">
        <v>20</v>
      </c>
      <c r="G47" s="21" t="s">
        <v>20</v>
      </c>
      <c r="H47" s="21" t="s">
        <v>20</v>
      </c>
      <c r="I47" s="88"/>
      <c r="J47" s="9">
        <v>7</v>
      </c>
      <c r="K47" s="10" t="s">
        <v>8</v>
      </c>
      <c r="L47" s="27">
        <v>121</v>
      </c>
      <c r="M47" s="27">
        <v>121</v>
      </c>
      <c r="N47" s="27">
        <v>121</v>
      </c>
      <c r="O47" s="27">
        <v>121</v>
      </c>
    </row>
    <row r="48" spans="1:15" s="46" customFormat="1">
      <c r="A48" s="12">
        <v>1</v>
      </c>
      <c r="B48" s="7">
        <v>119</v>
      </c>
      <c r="C48" s="8" t="s">
        <v>55</v>
      </c>
      <c r="D48" s="43">
        <v>6514000</v>
      </c>
      <c r="E48" s="7" t="s">
        <v>13</v>
      </c>
      <c r="F48" s="14" t="s">
        <v>20</v>
      </c>
      <c r="G48" s="21" t="s">
        <v>20</v>
      </c>
      <c r="H48" s="21" t="s">
        <v>20</v>
      </c>
      <c r="I48" s="88"/>
      <c r="J48" s="9">
        <v>8</v>
      </c>
      <c r="K48" s="10" t="s">
        <v>8</v>
      </c>
      <c r="L48" s="27">
        <v>121</v>
      </c>
      <c r="M48" s="27">
        <v>121</v>
      </c>
      <c r="N48" s="27">
        <v>121</v>
      </c>
      <c r="O48" s="27">
        <v>121</v>
      </c>
    </row>
    <row r="49" spans="1:15" s="46" customFormat="1">
      <c r="A49" s="12">
        <v>1</v>
      </c>
      <c r="B49" s="7">
        <v>120</v>
      </c>
      <c r="C49" s="8" t="s">
        <v>56</v>
      </c>
      <c r="D49" s="43">
        <v>7366000</v>
      </c>
      <c r="E49" s="7" t="s">
        <v>13</v>
      </c>
      <c r="F49" s="14" t="s">
        <v>20</v>
      </c>
      <c r="G49" s="21" t="s">
        <v>20</v>
      </c>
      <c r="H49" s="21" t="s">
        <v>20</v>
      </c>
      <c r="I49" s="88"/>
      <c r="J49" s="9">
        <v>10</v>
      </c>
      <c r="K49" s="10" t="s">
        <v>8</v>
      </c>
      <c r="L49" s="27">
        <v>121</v>
      </c>
      <c r="M49" s="27">
        <v>121</v>
      </c>
      <c r="N49" s="27">
        <v>121</v>
      </c>
      <c r="O49" s="27">
        <v>121</v>
      </c>
    </row>
    <row r="50" spans="1:15" s="18" customFormat="1">
      <c r="A50" s="117">
        <v>1</v>
      </c>
      <c r="B50" s="117">
        <v>121</v>
      </c>
      <c r="C50" s="58" t="s">
        <v>77</v>
      </c>
      <c r="D50" s="87">
        <v>7344000</v>
      </c>
      <c r="E50" s="117" t="s">
        <v>13</v>
      </c>
      <c r="F50" s="103"/>
      <c r="G50" s="88"/>
      <c r="H50" s="88"/>
      <c r="I50" s="62" t="s">
        <v>20</v>
      </c>
      <c r="J50" s="120">
        <v>3</v>
      </c>
      <c r="K50" s="118" t="s">
        <v>8</v>
      </c>
      <c r="L50" s="119">
        <v>121</v>
      </c>
      <c r="M50" s="119">
        <v>121</v>
      </c>
      <c r="N50" s="119">
        <v>121</v>
      </c>
      <c r="O50" s="119">
        <v>121</v>
      </c>
    </row>
    <row r="51" spans="1:15" s="18" customFormat="1">
      <c r="A51" s="117">
        <v>1</v>
      </c>
      <c r="B51" s="117">
        <v>122</v>
      </c>
      <c r="C51" s="58" t="s">
        <v>78</v>
      </c>
      <c r="D51" s="87">
        <v>8656000</v>
      </c>
      <c r="E51" s="117" t="s">
        <v>13</v>
      </c>
      <c r="F51" s="103"/>
      <c r="G51" s="88"/>
      <c r="H51" s="88"/>
      <c r="I51" s="62" t="s">
        <v>20</v>
      </c>
      <c r="J51" s="120">
        <v>4</v>
      </c>
      <c r="K51" s="118" t="s">
        <v>8</v>
      </c>
      <c r="L51" s="119">
        <v>121</v>
      </c>
      <c r="M51" s="119">
        <v>121</v>
      </c>
      <c r="N51" s="119">
        <v>121</v>
      </c>
      <c r="O51" s="119">
        <v>121</v>
      </c>
    </row>
    <row r="52" spans="1:15" s="46" customFormat="1">
      <c r="A52" s="12">
        <v>1</v>
      </c>
      <c r="B52" s="12">
        <v>123</v>
      </c>
      <c r="C52" s="13" t="s">
        <v>57</v>
      </c>
      <c r="D52" s="73">
        <v>9441000</v>
      </c>
      <c r="E52" s="12" t="s">
        <v>13</v>
      </c>
      <c r="F52" s="14" t="s">
        <v>20</v>
      </c>
      <c r="G52" s="88"/>
      <c r="H52" s="88"/>
      <c r="I52" s="88"/>
      <c r="J52" s="15">
        <v>12</v>
      </c>
      <c r="K52" s="16" t="s">
        <v>8</v>
      </c>
      <c r="L52" s="17">
        <v>400</v>
      </c>
      <c r="M52" s="84">
        <v>400</v>
      </c>
      <c r="N52" s="84">
        <v>400</v>
      </c>
      <c r="O52" s="84">
        <v>400</v>
      </c>
    </row>
    <row r="53" spans="1:15" s="46" customFormat="1">
      <c r="A53" s="12">
        <v>1</v>
      </c>
      <c r="B53" s="12">
        <v>143</v>
      </c>
      <c r="C53" s="13" t="s">
        <v>154</v>
      </c>
      <c r="D53" s="73">
        <v>8635000</v>
      </c>
      <c r="E53" s="12" t="s">
        <v>13</v>
      </c>
      <c r="F53" s="14" t="s">
        <v>20</v>
      </c>
      <c r="G53" s="88"/>
      <c r="H53" s="88"/>
      <c r="I53" s="88"/>
      <c r="J53" s="15">
        <v>10</v>
      </c>
      <c r="K53" s="16" t="s">
        <v>8</v>
      </c>
      <c r="L53" s="17">
        <v>400</v>
      </c>
      <c r="M53" s="84">
        <v>400</v>
      </c>
      <c r="N53" s="84">
        <v>400</v>
      </c>
      <c r="O53" s="84">
        <v>400</v>
      </c>
    </row>
    <row r="54" spans="1:15" s="46" customFormat="1">
      <c r="A54" s="12">
        <v>1</v>
      </c>
      <c r="B54" s="12">
        <v>144</v>
      </c>
      <c r="C54" s="13" t="s">
        <v>155</v>
      </c>
      <c r="D54" s="73">
        <v>11881000</v>
      </c>
      <c r="E54" s="12" t="s">
        <v>13</v>
      </c>
      <c r="F54" s="14" t="s">
        <v>20</v>
      </c>
      <c r="G54" s="88"/>
      <c r="H54" s="88"/>
      <c r="I54" s="88"/>
      <c r="J54" s="15">
        <v>15</v>
      </c>
      <c r="K54" s="16" t="s">
        <v>8</v>
      </c>
      <c r="L54" s="17">
        <v>400</v>
      </c>
      <c r="M54" s="84">
        <v>400</v>
      </c>
      <c r="N54" s="84">
        <v>400</v>
      </c>
      <c r="O54" s="84">
        <v>400</v>
      </c>
    </row>
    <row r="55" spans="1:15" s="46" customFormat="1">
      <c r="A55" s="12">
        <v>1</v>
      </c>
      <c r="B55" s="12">
        <v>124</v>
      </c>
      <c r="C55" s="13" t="s">
        <v>95</v>
      </c>
      <c r="D55" s="73">
        <v>13591000</v>
      </c>
      <c r="E55" s="12" t="s">
        <v>13</v>
      </c>
      <c r="F55" s="14" t="s">
        <v>20</v>
      </c>
      <c r="G55" s="88"/>
      <c r="H55" s="88"/>
      <c r="I55" s="89"/>
      <c r="J55" s="15">
        <v>6</v>
      </c>
      <c r="K55" s="16" t="s">
        <v>8</v>
      </c>
      <c r="L55" s="17">
        <f t="shared" ref="L55:L58" si="3">J55*40</f>
        <v>240</v>
      </c>
      <c r="M55" s="84">
        <v>240</v>
      </c>
      <c r="N55" s="84">
        <v>240</v>
      </c>
      <c r="O55" s="84">
        <v>240</v>
      </c>
    </row>
    <row r="56" spans="1:15" s="18" customFormat="1">
      <c r="A56" s="117">
        <v>1</v>
      </c>
      <c r="B56" s="117">
        <v>125</v>
      </c>
      <c r="C56" s="58" t="s">
        <v>96</v>
      </c>
      <c r="D56" s="87">
        <v>13888000</v>
      </c>
      <c r="E56" s="20" t="s">
        <v>13</v>
      </c>
      <c r="F56" s="104"/>
      <c r="G56" s="62" t="s">
        <v>20</v>
      </c>
      <c r="H56" s="62" t="s">
        <v>20</v>
      </c>
      <c r="I56" s="62" t="s">
        <v>20</v>
      </c>
      <c r="J56" s="120">
        <v>6</v>
      </c>
      <c r="K56" s="118" t="s">
        <v>8</v>
      </c>
      <c r="L56" s="119">
        <f t="shared" si="3"/>
        <v>240</v>
      </c>
      <c r="M56" s="121">
        <v>240</v>
      </c>
      <c r="N56" s="121">
        <v>240</v>
      </c>
      <c r="O56" s="121">
        <v>240</v>
      </c>
    </row>
    <row r="57" spans="1:15" s="46" customFormat="1">
      <c r="A57" s="12">
        <v>1</v>
      </c>
      <c r="B57" s="12">
        <v>131</v>
      </c>
      <c r="C57" s="13" t="s">
        <v>71</v>
      </c>
      <c r="D57" s="73">
        <v>18398000</v>
      </c>
      <c r="E57" s="12" t="s">
        <v>14</v>
      </c>
      <c r="F57" s="14" t="s">
        <v>20</v>
      </c>
      <c r="G57" s="88"/>
      <c r="H57" s="88"/>
      <c r="I57" s="89"/>
      <c r="J57" s="15">
        <v>10</v>
      </c>
      <c r="K57" s="16" t="s">
        <v>8</v>
      </c>
      <c r="L57" s="17">
        <f t="shared" si="3"/>
        <v>400</v>
      </c>
      <c r="M57" s="84">
        <v>400</v>
      </c>
      <c r="N57" s="84">
        <v>400</v>
      </c>
      <c r="O57" s="84">
        <v>400</v>
      </c>
    </row>
    <row r="58" spans="1:15" s="18" customFormat="1">
      <c r="A58" s="20">
        <v>1</v>
      </c>
      <c r="B58" s="20">
        <v>132</v>
      </c>
      <c r="C58" s="19" t="s">
        <v>72</v>
      </c>
      <c r="D58" s="41">
        <v>18967000</v>
      </c>
      <c r="E58" s="20" t="s">
        <v>14</v>
      </c>
      <c r="F58" s="104"/>
      <c r="G58" s="21" t="s">
        <v>20</v>
      </c>
      <c r="H58" s="21" t="s">
        <v>20</v>
      </c>
      <c r="I58" s="21" t="s">
        <v>20</v>
      </c>
      <c r="J58" s="22">
        <v>10</v>
      </c>
      <c r="K58" s="23" t="s">
        <v>8</v>
      </c>
      <c r="L58" s="24">
        <f t="shared" si="3"/>
        <v>400</v>
      </c>
      <c r="M58" s="83">
        <v>400</v>
      </c>
      <c r="N58" s="83">
        <v>400</v>
      </c>
      <c r="O58" s="83">
        <v>400</v>
      </c>
    </row>
    <row r="59" spans="1:15" s="46" customFormat="1">
      <c r="A59" s="12">
        <v>1</v>
      </c>
      <c r="B59" s="12">
        <v>133</v>
      </c>
      <c r="C59" s="13" t="s">
        <v>73</v>
      </c>
      <c r="D59" s="73">
        <v>22007000</v>
      </c>
      <c r="E59" s="12" t="s">
        <v>14</v>
      </c>
      <c r="F59" s="14" t="s">
        <v>20</v>
      </c>
      <c r="G59" s="88"/>
      <c r="H59" s="88"/>
      <c r="I59" s="89"/>
      <c r="J59" s="15">
        <v>14</v>
      </c>
      <c r="K59" s="16" t="s">
        <v>8</v>
      </c>
      <c r="L59" s="17">
        <v>400</v>
      </c>
      <c r="M59" s="84">
        <v>400</v>
      </c>
      <c r="N59" s="84">
        <v>400</v>
      </c>
      <c r="O59" s="84">
        <v>400</v>
      </c>
    </row>
    <row r="60" spans="1:15" s="18" customFormat="1">
      <c r="A60" s="20">
        <v>1</v>
      </c>
      <c r="B60" s="20">
        <v>134</v>
      </c>
      <c r="C60" s="19" t="s">
        <v>74</v>
      </c>
      <c r="D60" s="41">
        <v>22618000</v>
      </c>
      <c r="E60" s="20" t="s">
        <v>14</v>
      </c>
      <c r="F60" s="104"/>
      <c r="G60" s="21" t="s">
        <v>20</v>
      </c>
      <c r="H60" s="21" t="s">
        <v>20</v>
      </c>
      <c r="I60" s="21" t="s">
        <v>20</v>
      </c>
      <c r="J60" s="22">
        <v>14</v>
      </c>
      <c r="K60" s="23" t="s">
        <v>8</v>
      </c>
      <c r="L60" s="24">
        <v>400</v>
      </c>
      <c r="M60" s="83">
        <v>400</v>
      </c>
      <c r="N60" s="83">
        <v>400</v>
      </c>
      <c r="O60" s="83">
        <v>400</v>
      </c>
    </row>
    <row r="61" spans="1:15" s="46" customFormat="1">
      <c r="A61" s="12">
        <v>1</v>
      </c>
      <c r="B61" s="12">
        <v>135</v>
      </c>
      <c r="C61" s="13" t="s">
        <v>75</v>
      </c>
      <c r="D61" s="73">
        <v>23656000</v>
      </c>
      <c r="E61" s="12" t="s">
        <v>14</v>
      </c>
      <c r="F61" s="14" t="s">
        <v>20</v>
      </c>
      <c r="G61" s="88"/>
      <c r="H61" s="88"/>
      <c r="I61" s="89"/>
      <c r="J61" s="15">
        <v>15</v>
      </c>
      <c r="K61" s="16" t="s">
        <v>8</v>
      </c>
      <c r="L61" s="17">
        <v>400</v>
      </c>
      <c r="M61" s="84">
        <v>400</v>
      </c>
      <c r="N61" s="84">
        <v>400</v>
      </c>
      <c r="O61" s="84">
        <v>400</v>
      </c>
    </row>
    <row r="62" spans="1:15" s="18" customFormat="1">
      <c r="A62" s="20">
        <v>1</v>
      </c>
      <c r="B62" s="20">
        <v>136</v>
      </c>
      <c r="C62" s="19" t="s">
        <v>108</v>
      </c>
      <c r="D62" s="41">
        <v>24792000</v>
      </c>
      <c r="E62" s="20" t="s">
        <v>14</v>
      </c>
      <c r="F62" s="104"/>
      <c r="G62" s="21" t="s">
        <v>20</v>
      </c>
      <c r="H62" s="21" t="s">
        <v>20</v>
      </c>
      <c r="I62" s="21" t="s">
        <v>20</v>
      </c>
      <c r="J62" s="22">
        <v>15</v>
      </c>
      <c r="K62" s="23" t="s">
        <v>8</v>
      </c>
      <c r="L62" s="24">
        <v>400</v>
      </c>
      <c r="M62" s="83">
        <v>400</v>
      </c>
      <c r="N62" s="83">
        <v>400</v>
      </c>
      <c r="O62" s="83">
        <v>400</v>
      </c>
    </row>
    <row r="63" spans="1:15" s="46" customFormat="1">
      <c r="A63" s="12">
        <v>1</v>
      </c>
      <c r="B63" s="12">
        <v>137</v>
      </c>
      <c r="C63" s="13" t="s">
        <v>109</v>
      </c>
      <c r="D63" s="73">
        <v>28426000</v>
      </c>
      <c r="E63" s="12" t="s">
        <v>14</v>
      </c>
      <c r="F63" s="14" t="s">
        <v>20</v>
      </c>
      <c r="G63" s="88"/>
      <c r="H63" s="88"/>
      <c r="I63" s="89"/>
      <c r="J63" s="15">
        <v>20</v>
      </c>
      <c r="K63" s="16" t="s">
        <v>8</v>
      </c>
      <c r="L63" s="17">
        <v>400</v>
      </c>
      <c r="M63" s="84">
        <v>400</v>
      </c>
      <c r="N63" s="84">
        <v>400</v>
      </c>
      <c r="O63" s="84">
        <v>400</v>
      </c>
    </row>
    <row r="64" spans="1:15" s="18" customFormat="1">
      <c r="A64" s="20">
        <v>1</v>
      </c>
      <c r="B64" s="20">
        <v>138</v>
      </c>
      <c r="C64" s="19" t="s">
        <v>76</v>
      </c>
      <c r="D64" s="41">
        <v>29351000</v>
      </c>
      <c r="E64" s="20" t="s">
        <v>14</v>
      </c>
      <c r="F64" s="104"/>
      <c r="G64" s="21" t="s">
        <v>20</v>
      </c>
      <c r="H64" s="21" t="s">
        <v>20</v>
      </c>
      <c r="I64" s="21" t="s">
        <v>20</v>
      </c>
      <c r="J64" s="22">
        <v>20</v>
      </c>
      <c r="K64" s="23" t="s">
        <v>8</v>
      </c>
      <c r="L64" s="24">
        <v>400</v>
      </c>
      <c r="M64" s="83">
        <v>400</v>
      </c>
      <c r="N64" s="83">
        <v>400</v>
      </c>
      <c r="O64" s="83">
        <v>400</v>
      </c>
    </row>
    <row r="65" spans="1:15" s="25" customFormat="1">
      <c r="A65" s="26">
        <v>1</v>
      </c>
      <c r="B65" s="7">
        <v>998</v>
      </c>
      <c r="C65" s="8" t="s">
        <v>122</v>
      </c>
      <c r="D65" s="41">
        <v>0</v>
      </c>
      <c r="E65" s="11" t="s">
        <v>13</v>
      </c>
      <c r="F65" s="14" t="s">
        <v>20</v>
      </c>
      <c r="G65" s="21" t="s">
        <v>20</v>
      </c>
      <c r="H65" s="21" t="s">
        <v>20</v>
      </c>
      <c r="I65" s="21" t="s">
        <v>20</v>
      </c>
      <c r="J65" s="9">
        <v>3</v>
      </c>
      <c r="K65" s="10" t="s">
        <v>8</v>
      </c>
      <c r="L65" s="27">
        <v>121</v>
      </c>
      <c r="M65" s="74">
        <v>121</v>
      </c>
      <c r="N65" s="74">
        <v>121</v>
      </c>
      <c r="O65" s="74">
        <v>121</v>
      </c>
    </row>
    <row r="66" spans="1:15">
      <c r="A66" s="26">
        <v>1</v>
      </c>
      <c r="B66" s="7">
        <v>999</v>
      </c>
      <c r="C66" s="8" t="s">
        <v>123</v>
      </c>
      <c r="D66" s="42">
        <v>0</v>
      </c>
      <c r="E66" s="11" t="s">
        <v>14</v>
      </c>
      <c r="F66" s="14" t="s">
        <v>20</v>
      </c>
      <c r="G66" s="21" t="s">
        <v>20</v>
      </c>
      <c r="H66" s="21" t="s">
        <v>20</v>
      </c>
      <c r="I66" s="21" t="s">
        <v>20</v>
      </c>
      <c r="J66" s="9">
        <v>10</v>
      </c>
      <c r="K66" s="10" t="s">
        <v>8</v>
      </c>
      <c r="L66" s="27">
        <f>+L57</f>
        <v>400</v>
      </c>
      <c r="M66" s="74">
        <v>400</v>
      </c>
      <c r="N66" s="74">
        <v>400</v>
      </c>
      <c r="O66" s="74">
        <v>400</v>
      </c>
    </row>
    <row r="67" spans="1:15" s="3" customFormat="1">
      <c r="A67" s="144" t="s">
        <v>119</v>
      </c>
      <c r="B67" s="145"/>
      <c r="C67" s="145"/>
      <c r="D67" s="51"/>
      <c r="E67" s="51"/>
      <c r="F67" s="52"/>
      <c r="G67" s="60"/>
      <c r="H67" s="60"/>
      <c r="I67" s="53"/>
      <c r="J67" s="54"/>
      <c r="K67" s="55"/>
      <c r="L67" s="56"/>
      <c r="M67" s="70"/>
      <c r="N67" s="70"/>
      <c r="O67" s="70"/>
    </row>
    <row r="68" spans="1:15" s="4" customFormat="1">
      <c r="A68" s="7">
        <v>2</v>
      </c>
      <c r="B68" s="7">
        <v>201</v>
      </c>
      <c r="C68" s="8" t="s">
        <v>97</v>
      </c>
      <c r="D68" s="43">
        <v>1067800</v>
      </c>
      <c r="E68" s="7" t="s">
        <v>13</v>
      </c>
      <c r="F68" s="14" t="s">
        <v>20</v>
      </c>
      <c r="G68" s="21" t="s">
        <v>20</v>
      </c>
      <c r="H68" s="21" t="s">
        <v>20</v>
      </c>
      <c r="I68" s="21" t="s">
        <v>20</v>
      </c>
      <c r="J68" s="9">
        <v>1</v>
      </c>
      <c r="K68" s="10" t="s">
        <v>7</v>
      </c>
      <c r="L68" s="27">
        <v>121</v>
      </c>
      <c r="M68" s="27">
        <v>121</v>
      </c>
      <c r="N68" s="27">
        <v>121</v>
      </c>
      <c r="O68" s="27">
        <v>121</v>
      </c>
    </row>
    <row r="69" spans="1:15" s="4" customFormat="1">
      <c r="A69" s="7">
        <v>2</v>
      </c>
      <c r="B69" s="7">
        <v>202</v>
      </c>
      <c r="C69" s="8" t="s">
        <v>98</v>
      </c>
      <c r="D69" s="43">
        <v>810800</v>
      </c>
      <c r="E69" s="7" t="s">
        <v>13</v>
      </c>
      <c r="F69" s="14" t="s">
        <v>20</v>
      </c>
      <c r="G69" s="21" t="s">
        <v>20</v>
      </c>
      <c r="H69" s="21" t="s">
        <v>20</v>
      </c>
      <c r="I69" s="21" t="s">
        <v>20</v>
      </c>
      <c r="J69" s="9">
        <v>1</v>
      </c>
      <c r="K69" s="10" t="s">
        <v>7</v>
      </c>
      <c r="L69" s="27">
        <v>121</v>
      </c>
      <c r="M69" s="27">
        <v>121</v>
      </c>
      <c r="N69" s="27">
        <v>121</v>
      </c>
      <c r="O69" s="102">
        <v>31</v>
      </c>
    </row>
    <row r="70" spans="1:15" s="4" customFormat="1">
      <c r="A70" s="7">
        <v>2</v>
      </c>
      <c r="B70" s="7">
        <v>203</v>
      </c>
      <c r="C70" s="8" t="s">
        <v>99</v>
      </c>
      <c r="D70" s="43">
        <v>2445000</v>
      </c>
      <c r="E70" s="7" t="s">
        <v>13</v>
      </c>
      <c r="F70" s="14" t="s">
        <v>20</v>
      </c>
      <c r="G70" s="21" t="s">
        <v>20</v>
      </c>
      <c r="H70" s="21" t="s">
        <v>20</v>
      </c>
      <c r="I70" s="21" t="s">
        <v>20</v>
      </c>
      <c r="J70" s="9">
        <v>1</v>
      </c>
      <c r="K70" s="10" t="s">
        <v>7</v>
      </c>
      <c r="L70" s="27">
        <v>350</v>
      </c>
      <c r="M70" s="27">
        <v>350</v>
      </c>
      <c r="N70" s="27">
        <v>350</v>
      </c>
      <c r="O70" s="27">
        <v>350</v>
      </c>
    </row>
    <row r="71" spans="1:15" s="4" customFormat="1">
      <c r="A71" s="7">
        <v>2</v>
      </c>
      <c r="B71" s="7">
        <v>205</v>
      </c>
      <c r="C71" s="8" t="s">
        <v>3</v>
      </c>
      <c r="D71" s="43">
        <v>1109600</v>
      </c>
      <c r="E71" s="7" t="s">
        <v>13</v>
      </c>
      <c r="F71" s="14" t="s">
        <v>20</v>
      </c>
      <c r="G71" s="21" t="s">
        <v>20</v>
      </c>
      <c r="H71" s="21" t="s">
        <v>20</v>
      </c>
      <c r="I71" s="21" t="s">
        <v>20</v>
      </c>
      <c r="J71" s="9">
        <v>1</v>
      </c>
      <c r="K71" s="10" t="s">
        <v>7</v>
      </c>
      <c r="L71" s="27">
        <v>121</v>
      </c>
      <c r="M71" s="27">
        <v>121</v>
      </c>
      <c r="N71" s="27">
        <v>121</v>
      </c>
      <c r="O71" s="102">
        <v>61</v>
      </c>
    </row>
    <row r="72" spans="1:15" s="4" customFormat="1">
      <c r="A72" s="7">
        <v>2</v>
      </c>
      <c r="B72" s="7">
        <v>206</v>
      </c>
      <c r="C72" s="8" t="s">
        <v>25</v>
      </c>
      <c r="D72" s="43">
        <v>3601000</v>
      </c>
      <c r="E72" s="7" t="s">
        <v>13</v>
      </c>
      <c r="F72" s="14" t="s">
        <v>20</v>
      </c>
      <c r="G72" s="21" t="s">
        <v>20</v>
      </c>
      <c r="H72" s="21" t="s">
        <v>20</v>
      </c>
      <c r="I72" s="21" t="s">
        <v>20</v>
      </c>
      <c r="J72" s="9">
        <v>1</v>
      </c>
      <c r="K72" s="10" t="s">
        <v>7</v>
      </c>
      <c r="L72" s="27">
        <v>200</v>
      </c>
      <c r="M72" s="85">
        <v>200</v>
      </c>
      <c r="N72" s="85">
        <v>200</v>
      </c>
      <c r="O72" s="85">
        <v>200</v>
      </c>
    </row>
    <row r="73" spans="1:15" s="4" customFormat="1">
      <c r="A73" s="7">
        <v>2</v>
      </c>
      <c r="B73" s="7">
        <v>207</v>
      </c>
      <c r="C73" s="8" t="s">
        <v>26</v>
      </c>
      <c r="D73" s="43">
        <v>6857000</v>
      </c>
      <c r="E73" s="7" t="s">
        <v>13</v>
      </c>
      <c r="F73" s="14" t="s">
        <v>20</v>
      </c>
      <c r="G73" s="21" t="s">
        <v>20</v>
      </c>
      <c r="H73" s="21" t="s">
        <v>20</v>
      </c>
      <c r="I73" s="21" t="s">
        <v>20</v>
      </c>
      <c r="J73" s="9">
        <v>1</v>
      </c>
      <c r="K73" s="10" t="s">
        <v>7</v>
      </c>
      <c r="L73" s="27">
        <v>400</v>
      </c>
      <c r="M73" s="85">
        <v>400</v>
      </c>
      <c r="N73" s="85">
        <v>400</v>
      </c>
      <c r="O73" s="85">
        <v>400</v>
      </c>
    </row>
    <row r="74" spans="1:15" s="4" customFormat="1">
      <c r="A74" s="7">
        <v>2</v>
      </c>
      <c r="B74" s="7">
        <v>208</v>
      </c>
      <c r="C74" s="8" t="s">
        <v>79</v>
      </c>
      <c r="D74" s="43">
        <v>13251000</v>
      </c>
      <c r="E74" s="7" t="s">
        <v>13</v>
      </c>
      <c r="F74" s="14" t="s">
        <v>20</v>
      </c>
      <c r="G74" s="21" t="s">
        <v>20</v>
      </c>
      <c r="H74" s="21" t="s">
        <v>20</v>
      </c>
      <c r="I74" s="21" t="s">
        <v>20</v>
      </c>
      <c r="J74" s="9">
        <v>1</v>
      </c>
      <c r="K74" s="10" t="s">
        <v>7</v>
      </c>
      <c r="L74" s="27">
        <v>800</v>
      </c>
      <c r="M74" s="85">
        <v>800</v>
      </c>
      <c r="N74" s="85">
        <v>800</v>
      </c>
      <c r="O74" s="85">
        <v>800</v>
      </c>
    </row>
    <row r="75" spans="1:15" s="4" customFormat="1">
      <c r="A75" s="7">
        <v>2</v>
      </c>
      <c r="B75" s="7">
        <v>209</v>
      </c>
      <c r="C75" s="8" t="s">
        <v>24</v>
      </c>
      <c r="D75" s="43">
        <v>8519000</v>
      </c>
      <c r="E75" s="7" t="s">
        <v>13</v>
      </c>
      <c r="F75" s="14" t="s">
        <v>20</v>
      </c>
      <c r="G75" s="21" t="s">
        <v>20</v>
      </c>
      <c r="H75" s="21" t="s">
        <v>20</v>
      </c>
      <c r="I75" s="21" t="s">
        <v>20</v>
      </c>
      <c r="J75" s="9">
        <v>1</v>
      </c>
      <c r="K75" s="10" t="s">
        <v>7</v>
      </c>
      <c r="L75" s="27">
        <v>400</v>
      </c>
      <c r="M75" s="85">
        <v>400</v>
      </c>
      <c r="N75" s="85">
        <v>400</v>
      </c>
      <c r="O75" s="85">
        <v>400</v>
      </c>
    </row>
    <row r="76" spans="1:15" s="4" customFormat="1">
      <c r="A76" s="7">
        <v>2</v>
      </c>
      <c r="B76" s="7">
        <v>210</v>
      </c>
      <c r="C76" s="8" t="s">
        <v>22</v>
      </c>
      <c r="D76" s="43">
        <v>2870400</v>
      </c>
      <c r="E76" s="7" t="s">
        <v>13</v>
      </c>
      <c r="F76" s="14" t="s">
        <v>20</v>
      </c>
      <c r="G76" s="21" t="s">
        <v>20</v>
      </c>
      <c r="H76" s="21" t="s">
        <v>20</v>
      </c>
      <c r="I76" s="21" t="s">
        <v>20</v>
      </c>
      <c r="J76" s="9">
        <v>1</v>
      </c>
      <c r="K76" s="10" t="s">
        <v>7</v>
      </c>
      <c r="L76" s="27">
        <v>400</v>
      </c>
      <c r="M76" s="85">
        <v>400</v>
      </c>
      <c r="N76" s="85">
        <v>400</v>
      </c>
      <c r="O76" s="85">
        <v>400</v>
      </c>
    </row>
    <row r="77" spans="1:15" s="4" customFormat="1">
      <c r="A77" s="7">
        <v>2</v>
      </c>
      <c r="B77" s="7">
        <v>221</v>
      </c>
      <c r="C77" s="8" t="s">
        <v>156</v>
      </c>
      <c r="D77" s="43">
        <v>2135000</v>
      </c>
      <c r="E77" s="7" t="s">
        <v>13</v>
      </c>
      <c r="F77" s="14" t="s">
        <v>20</v>
      </c>
      <c r="G77" s="21" t="s">
        <v>20</v>
      </c>
      <c r="H77" s="21" t="s">
        <v>20</v>
      </c>
      <c r="I77" s="21" t="s">
        <v>20</v>
      </c>
      <c r="J77" s="9">
        <v>1</v>
      </c>
      <c r="K77" s="10" t="s">
        <v>7</v>
      </c>
      <c r="L77" s="27">
        <v>121</v>
      </c>
      <c r="M77" s="27">
        <v>121</v>
      </c>
      <c r="N77" s="27">
        <v>121</v>
      </c>
      <c r="O77" s="27">
        <v>121</v>
      </c>
    </row>
    <row r="78" spans="1:15" s="4" customFormat="1">
      <c r="A78" s="7">
        <v>2</v>
      </c>
      <c r="B78" s="7">
        <v>222</v>
      </c>
      <c r="C78" s="8" t="s">
        <v>157</v>
      </c>
      <c r="D78" s="43">
        <v>1766000</v>
      </c>
      <c r="E78" s="7" t="s">
        <v>13</v>
      </c>
      <c r="F78" s="14" t="s">
        <v>20</v>
      </c>
      <c r="G78" s="21" t="s">
        <v>20</v>
      </c>
      <c r="H78" s="21" t="s">
        <v>20</v>
      </c>
      <c r="I78" s="21" t="s">
        <v>20</v>
      </c>
      <c r="J78" s="9">
        <v>1</v>
      </c>
      <c r="K78" s="10" t="s">
        <v>7</v>
      </c>
      <c r="L78" s="27">
        <v>121</v>
      </c>
      <c r="M78" s="27">
        <v>121</v>
      </c>
      <c r="N78" s="27">
        <v>121</v>
      </c>
      <c r="O78" s="27">
        <v>121</v>
      </c>
    </row>
    <row r="79" spans="1:15" s="4" customFormat="1">
      <c r="A79" s="7">
        <v>2</v>
      </c>
      <c r="B79" s="7">
        <v>223</v>
      </c>
      <c r="C79" s="8" t="s">
        <v>158</v>
      </c>
      <c r="D79" s="43">
        <v>5182000</v>
      </c>
      <c r="E79" s="7" t="s">
        <v>13</v>
      </c>
      <c r="F79" s="14" t="s">
        <v>20</v>
      </c>
      <c r="G79" s="21" t="s">
        <v>20</v>
      </c>
      <c r="H79" s="21" t="s">
        <v>20</v>
      </c>
      <c r="I79" s="21" t="s">
        <v>20</v>
      </c>
      <c r="J79" s="9">
        <v>1</v>
      </c>
      <c r="K79" s="10" t="s">
        <v>7</v>
      </c>
      <c r="L79" s="27">
        <v>400</v>
      </c>
      <c r="M79" s="85">
        <v>400</v>
      </c>
      <c r="N79" s="85">
        <v>400</v>
      </c>
      <c r="O79" s="85">
        <v>400</v>
      </c>
    </row>
    <row r="80" spans="1:15" s="4" customFormat="1">
      <c r="A80" s="7">
        <v>2</v>
      </c>
      <c r="B80" s="7">
        <v>224</v>
      </c>
      <c r="C80" s="8" t="s">
        <v>159</v>
      </c>
      <c r="D80" s="43">
        <v>4081000</v>
      </c>
      <c r="E80" s="7" t="s">
        <v>13</v>
      </c>
      <c r="F80" s="14" t="s">
        <v>20</v>
      </c>
      <c r="G80" s="21" t="s">
        <v>20</v>
      </c>
      <c r="H80" s="21" t="s">
        <v>20</v>
      </c>
      <c r="I80" s="21" t="s">
        <v>20</v>
      </c>
      <c r="J80" s="9">
        <v>1</v>
      </c>
      <c r="K80" s="10" t="s">
        <v>7</v>
      </c>
      <c r="L80" s="27">
        <v>400</v>
      </c>
      <c r="M80" s="85">
        <v>400</v>
      </c>
      <c r="N80" s="85">
        <v>400</v>
      </c>
      <c r="O80" s="85">
        <v>400</v>
      </c>
    </row>
    <row r="81" spans="1:15" s="4" customFormat="1">
      <c r="A81" s="7">
        <v>2</v>
      </c>
      <c r="B81" s="7">
        <v>996</v>
      </c>
      <c r="C81" s="8" t="s">
        <v>110</v>
      </c>
      <c r="D81" s="42">
        <v>0</v>
      </c>
      <c r="E81" s="7" t="s">
        <v>13</v>
      </c>
      <c r="F81" s="14" t="s">
        <v>20</v>
      </c>
      <c r="G81" s="21" t="s">
        <v>20</v>
      </c>
      <c r="H81" s="21" t="s">
        <v>20</v>
      </c>
      <c r="I81" s="21" t="s">
        <v>20</v>
      </c>
      <c r="J81" s="9">
        <v>1</v>
      </c>
      <c r="K81" s="10" t="s">
        <v>7</v>
      </c>
      <c r="L81" s="27">
        <v>400</v>
      </c>
      <c r="M81" s="85">
        <v>400</v>
      </c>
      <c r="N81" s="85">
        <v>400</v>
      </c>
      <c r="O81" s="85">
        <v>400</v>
      </c>
    </row>
    <row r="82" spans="1:15" s="4" customFormat="1">
      <c r="A82" s="7">
        <v>2</v>
      </c>
      <c r="B82" s="7">
        <v>997</v>
      </c>
      <c r="C82" s="8" t="s">
        <v>85</v>
      </c>
      <c r="D82" s="42">
        <v>0</v>
      </c>
      <c r="E82" s="7" t="s">
        <v>13</v>
      </c>
      <c r="F82" s="14" t="s">
        <v>20</v>
      </c>
      <c r="G82" s="21" t="s">
        <v>20</v>
      </c>
      <c r="H82" s="21" t="s">
        <v>20</v>
      </c>
      <c r="I82" s="21" t="s">
        <v>20</v>
      </c>
      <c r="J82" s="9">
        <v>1</v>
      </c>
      <c r="K82" s="10" t="s">
        <v>7</v>
      </c>
      <c r="L82" s="27">
        <v>400</v>
      </c>
      <c r="M82" s="85">
        <v>400</v>
      </c>
      <c r="N82" s="85">
        <v>400</v>
      </c>
      <c r="O82" s="85">
        <v>400</v>
      </c>
    </row>
    <row r="83" spans="1:15" s="4" customFormat="1">
      <c r="A83" s="7">
        <v>2</v>
      </c>
      <c r="B83" s="7">
        <v>998</v>
      </c>
      <c r="C83" s="8" t="s">
        <v>120</v>
      </c>
      <c r="D83" s="43">
        <v>0</v>
      </c>
      <c r="E83" s="7" t="s">
        <v>13</v>
      </c>
      <c r="F83" s="14" t="s">
        <v>20</v>
      </c>
      <c r="G83" s="21" t="s">
        <v>20</v>
      </c>
      <c r="H83" s="21" t="s">
        <v>20</v>
      </c>
      <c r="I83" s="21" t="s">
        <v>20</v>
      </c>
      <c r="J83" s="9">
        <v>1</v>
      </c>
      <c r="K83" s="10" t="s">
        <v>7</v>
      </c>
      <c r="L83" s="27">
        <v>350</v>
      </c>
      <c r="M83" s="85">
        <v>350</v>
      </c>
      <c r="N83" s="85">
        <v>350</v>
      </c>
      <c r="O83" s="85">
        <v>350</v>
      </c>
    </row>
    <row r="84" spans="1:15" s="4" customFormat="1">
      <c r="A84" s="7">
        <v>2</v>
      </c>
      <c r="B84" s="7">
        <v>999</v>
      </c>
      <c r="C84" s="8" t="s">
        <v>121</v>
      </c>
      <c r="D84" s="42">
        <v>0</v>
      </c>
      <c r="E84" s="11" t="s">
        <v>14</v>
      </c>
      <c r="F84" s="14" t="s">
        <v>20</v>
      </c>
      <c r="G84" s="21" t="s">
        <v>20</v>
      </c>
      <c r="H84" s="21" t="s">
        <v>20</v>
      </c>
      <c r="I84" s="21" t="s">
        <v>20</v>
      </c>
      <c r="J84" s="9">
        <v>1</v>
      </c>
      <c r="K84" s="10" t="s">
        <v>7</v>
      </c>
      <c r="L84" s="27">
        <v>800</v>
      </c>
      <c r="M84" s="85">
        <v>800</v>
      </c>
      <c r="N84" s="85">
        <v>800</v>
      </c>
      <c r="O84" s="85">
        <v>800</v>
      </c>
    </row>
    <row r="85" spans="1:15" s="3" customFormat="1">
      <c r="A85" s="144" t="s">
        <v>112</v>
      </c>
      <c r="B85" s="145"/>
      <c r="C85" s="145"/>
      <c r="D85" s="51"/>
      <c r="E85" s="51"/>
      <c r="F85" s="52"/>
      <c r="G85" s="60"/>
      <c r="H85" s="60"/>
      <c r="I85" s="53"/>
      <c r="J85" s="54"/>
      <c r="K85" s="55"/>
      <c r="L85" s="56"/>
      <c r="M85" s="70"/>
      <c r="N85" s="70"/>
      <c r="O85" s="70"/>
    </row>
    <row r="86" spans="1:15" s="4" customFormat="1">
      <c r="A86" s="7">
        <v>3</v>
      </c>
      <c r="B86" s="7">
        <v>301</v>
      </c>
      <c r="C86" s="8" t="s">
        <v>27</v>
      </c>
      <c r="D86" s="43">
        <v>2828000</v>
      </c>
      <c r="E86" s="7" t="s">
        <v>13</v>
      </c>
      <c r="F86" s="14" t="s">
        <v>20</v>
      </c>
      <c r="G86" s="21" t="s">
        <v>20</v>
      </c>
      <c r="H86" s="21" t="s">
        <v>20</v>
      </c>
      <c r="I86" s="21" t="s">
        <v>20</v>
      </c>
      <c r="J86" s="9">
        <v>1</v>
      </c>
      <c r="K86" s="10" t="s">
        <v>18</v>
      </c>
      <c r="L86" s="27">
        <v>400</v>
      </c>
      <c r="M86" s="85">
        <v>400</v>
      </c>
      <c r="N86" s="85">
        <v>400</v>
      </c>
      <c r="O86" s="85">
        <v>400</v>
      </c>
    </row>
    <row r="87" spans="1:15" s="4" customFormat="1">
      <c r="A87" s="7">
        <v>3</v>
      </c>
      <c r="B87" s="7">
        <v>302</v>
      </c>
      <c r="C87" s="8" t="s">
        <v>0</v>
      </c>
      <c r="D87" s="43">
        <v>5329000</v>
      </c>
      <c r="E87" s="7" t="s">
        <v>13</v>
      </c>
      <c r="F87" s="14" t="s">
        <v>20</v>
      </c>
      <c r="G87" s="21" t="s">
        <v>20</v>
      </c>
      <c r="H87" s="21" t="s">
        <v>20</v>
      </c>
      <c r="I87" s="21" t="s">
        <v>20</v>
      </c>
      <c r="J87" s="9">
        <v>1</v>
      </c>
      <c r="K87" s="10" t="s">
        <v>18</v>
      </c>
      <c r="L87" s="27">
        <v>600</v>
      </c>
      <c r="M87" s="85">
        <v>600</v>
      </c>
      <c r="N87" s="85">
        <v>600</v>
      </c>
      <c r="O87" s="85">
        <v>600</v>
      </c>
    </row>
    <row r="88" spans="1:15" s="4" customFormat="1">
      <c r="A88" s="7">
        <v>3</v>
      </c>
      <c r="B88" s="7">
        <v>303</v>
      </c>
      <c r="C88" s="8" t="s">
        <v>84</v>
      </c>
      <c r="D88" s="43">
        <v>9574700</v>
      </c>
      <c r="E88" s="7" t="s">
        <v>13</v>
      </c>
      <c r="F88" s="14" t="s">
        <v>20</v>
      </c>
      <c r="G88" s="21" t="s">
        <v>20</v>
      </c>
      <c r="H88" s="21" t="s">
        <v>20</v>
      </c>
      <c r="I88" s="21" t="s">
        <v>20</v>
      </c>
      <c r="J88" s="9">
        <v>1</v>
      </c>
      <c r="K88" s="10" t="s">
        <v>7</v>
      </c>
      <c r="L88" s="27">
        <v>1080</v>
      </c>
      <c r="M88" s="85">
        <v>1080</v>
      </c>
      <c r="N88" s="85">
        <v>1080</v>
      </c>
      <c r="O88" s="85">
        <v>1080</v>
      </c>
    </row>
    <row r="89" spans="1:15" s="3" customFormat="1">
      <c r="A89" s="144" t="s">
        <v>113</v>
      </c>
      <c r="B89" s="145"/>
      <c r="C89" s="145"/>
      <c r="D89" s="51"/>
      <c r="E89" s="51"/>
      <c r="F89" s="52"/>
      <c r="G89" s="60"/>
      <c r="H89" s="60"/>
      <c r="I89" s="53"/>
      <c r="J89" s="54"/>
      <c r="K89" s="55"/>
      <c r="L89" s="56"/>
      <c r="M89" s="75"/>
      <c r="N89" s="75"/>
      <c r="O89" s="75"/>
    </row>
    <row r="90" spans="1:15" s="4" customFormat="1">
      <c r="A90" s="7">
        <v>4</v>
      </c>
      <c r="B90" s="7" t="s">
        <v>132</v>
      </c>
      <c r="C90" s="8" t="s">
        <v>23</v>
      </c>
      <c r="D90" s="43">
        <v>4142000</v>
      </c>
      <c r="E90" s="7" t="s">
        <v>13</v>
      </c>
      <c r="F90" s="14" t="s">
        <v>20</v>
      </c>
      <c r="G90" s="21" t="s">
        <v>20</v>
      </c>
      <c r="H90" s="21" t="s">
        <v>20</v>
      </c>
      <c r="I90" s="21" t="s">
        <v>20</v>
      </c>
      <c r="J90" s="140" t="s">
        <v>12</v>
      </c>
      <c r="K90" s="141"/>
      <c r="L90" s="27">
        <v>121</v>
      </c>
      <c r="M90" s="27">
        <v>121</v>
      </c>
      <c r="N90" s="27">
        <v>121</v>
      </c>
      <c r="O90" s="27">
        <v>121</v>
      </c>
    </row>
    <row r="91" spans="1:15" s="4" customFormat="1">
      <c r="A91" s="7">
        <v>4</v>
      </c>
      <c r="B91" s="7" t="s">
        <v>133</v>
      </c>
      <c r="C91" s="8" t="s">
        <v>70</v>
      </c>
      <c r="D91" s="43">
        <v>1352000</v>
      </c>
      <c r="E91" s="28" t="s">
        <v>13</v>
      </c>
      <c r="F91" s="14" t="s">
        <v>20</v>
      </c>
      <c r="G91" s="21" t="s">
        <v>20</v>
      </c>
      <c r="H91" s="21" t="s">
        <v>20</v>
      </c>
      <c r="I91" s="21" t="s">
        <v>20</v>
      </c>
      <c r="J91" s="140" t="s">
        <v>12</v>
      </c>
      <c r="K91" s="141"/>
      <c r="L91" s="27">
        <v>121</v>
      </c>
      <c r="M91" s="27">
        <v>121</v>
      </c>
      <c r="N91" s="27">
        <v>121</v>
      </c>
      <c r="O91" s="102">
        <v>31</v>
      </c>
    </row>
    <row r="92" spans="1:15" s="4" customFormat="1">
      <c r="A92" s="7">
        <v>4</v>
      </c>
      <c r="B92" s="7" t="s">
        <v>138</v>
      </c>
      <c r="C92" s="8" t="s">
        <v>100</v>
      </c>
      <c r="D92" s="44">
        <v>1190000</v>
      </c>
      <c r="E92" s="7" t="s">
        <v>13</v>
      </c>
      <c r="F92" s="14" t="s">
        <v>20</v>
      </c>
      <c r="G92" s="21" t="s">
        <v>20</v>
      </c>
      <c r="H92" s="21" t="s">
        <v>20</v>
      </c>
      <c r="I92" s="21" t="s">
        <v>20</v>
      </c>
      <c r="J92" s="140" t="s">
        <v>12</v>
      </c>
      <c r="K92" s="141"/>
      <c r="L92" s="27">
        <v>121</v>
      </c>
      <c r="M92" s="27">
        <v>121</v>
      </c>
      <c r="N92" s="27">
        <v>121</v>
      </c>
      <c r="O92" s="102">
        <v>31</v>
      </c>
    </row>
    <row r="93" spans="1:15" s="4" customFormat="1">
      <c r="A93" s="7">
        <v>4</v>
      </c>
      <c r="B93" s="7" t="s">
        <v>134</v>
      </c>
      <c r="C93" s="29" t="s">
        <v>101</v>
      </c>
      <c r="D93" s="44">
        <v>1539000</v>
      </c>
      <c r="E93" s="7" t="s">
        <v>13</v>
      </c>
      <c r="F93" s="14" t="s">
        <v>20</v>
      </c>
      <c r="G93" s="21" t="s">
        <v>20</v>
      </c>
      <c r="H93" s="21" t="s">
        <v>20</v>
      </c>
      <c r="I93" s="21" t="s">
        <v>20</v>
      </c>
      <c r="J93" s="140" t="s">
        <v>12</v>
      </c>
      <c r="K93" s="141"/>
      <c r="L93" s="27">
        <v>121</v>
      </c>
      <c r="M93" s="27">
        <v>121</v>
      </c>
      <c r="N93" s="27">
        <v>121</v>
      </c>
      <c r="O93" s="102">
        <v>31</v>
      </c>
    </row>
    <row r="94" spans="1:15" s="4" customFormat="1">
      <c r="A94" s="7">
        <v>4</v>
      </c>
      <c r="B94" s="7" t="s">
        <v>139</v>
      </c>
      <c r="C94" s="29" t="s">
        <v>126</v>
      </c>
      <c r="D94" s="44">
        <v>3259000</v>
      </c>
      <c r="E94" s="7" t="s">
        <v>13</v>
      </c>
      <c r="F94" s="14" t="s">
        <v>20</v>
      </c>
      <c r="G94" s="21" t="s">
        <v>20</v>
      </c>
      <c r="H94" s="21" t="s">
        <v>20</v>
      </c>
      <c r="I94" s="21" t="s">
        <v>20</v>
      </c>
      <c r="J94" s="140" t="s">
        <v>12</v>
      </c>
      <c r="K94" s="141"/>
      <c r="L94" s="27">
        <v>121</v>
      </c>
      <c r="M94" s="27">
        <v>121</v>
      </c>
      <c r="N94" s="27">
        <v>121</v>
      </c>
      <c r="O94" s="102">
        <v>31</v>
      </c>
    </row>
    <row r="95" spans="1:15" s="4" customFormat="1">
      <c r="A95" s="7">
        <v>4</v>
      </c>
      <c r="B95" s="7" t="s">
        <v>135</v>
      </c>
      <c r="C95" s="29" t="s">
        <v>167</v>
      </c>
      <c r="D95" s="44">
        <v>7889000</v>
      </c>
      <c r="E95" s="7" t="s">
        <v>13</v>
      </c>
      <c r="F95" s="14" t="s">
        <v>20</v>
      </c>
      <c r="G95" s="21" t="s">
        <v>20</v>
      </c>
      <c r="H95" s="21" t="s">
        <v>20</v>
      </c>
      <c r="I95" s="21" t="s">
        <v>20</v>
      </c>
      <c r="J95" s="140" t="s">
        <v>12</v>
      </c>
      <c r="K95" s="141"/>
      <c r="L95" s="27">
        <v>121</v>
      </c>
      <c r="M95" s="27">
        <v>121</v>
      </c>
      <c r="N95" s="27">
        <v>121</v>
      </c>
      <c r="O95" s="27">
        <v>121</v>
      </c>
    </row>
    <row r="96" spans="1:15" s="4" customFormat="1">
      <c r="A96" s="7">
        <v>4</v>
      </c>
      <c r="B96" s="7" t="s">
        <v>140</v>
      </c>
      <c r="C96" s="29" t="s">
        <v>168</v>
      </c>
      <c r="D96" s="44">
        <v>1402000</v>
      </c>
      <c r="E96" s="30" t="s">
        <v>13</v>
      </c>
      <c r="F96" s="14" t="s">
        <v>20</v>
      </c>
      <c r="G96" s="21" t="s">
        <v>20</v>
      </c>
      <c r="H96" s="21" t="s">
        <v>20</v>
      </c>
      <c r="I96" s="21" t="s">
        <v>20</v>
      </c>
      <c r="J96" s="140" t="s">
        <v>12</v>
      </c>
      <c r="K96" s="141"/>
      <c r="L96" s="27">
        <v>121</v>
      </c>
      <c r="M96" s="27">
        <v>121</v>
      </c>
      <c r="N96" s="27">
        <v>121</v>
      </c>
      <c r="O96" s="102">
        <v>31</v>
      </c>
    </row>
    <row r="97" spans="1:15" s="4" customFormat="1">
      <c r="A97" s="7">
        <v>4</v>
      </c>
      <c r="B97" s="7">
        <v>998</v>
      </c>
      <c r="C97" s="8" t="s">
        <v>65</v>
      </c>
      <c r="D97" s="44">
        <v>0</v>
      </c>
      <c r="E97" s="30" t="s">
        <v>13</v>
      </c>
      <c r="F97" s="14" t="s">
        <v>20</v>
      </c>
      <c r="G97" s="21" t="s">
        <v>20</v>
      </c>
      <c r="H97" s="21" t="s">
        <v>20</v>
      </c>
      <c r="I97" s="21" t="s">
        <v>20</v>
      </c>
      <c r="J97" s="140" t="s">
        <v>12</v>
      </c>
      <c r="K97" s="141"/>
      <c r="L97" s="27">
        <v>121</v>
      </c>
      <c r="M97" s="85">
        <v>121</v>
      </c>
      <c r="N97" s="85">
        <v>121</v>
      </c>
      <c r="O97" s="85">
        <v>121</v>
      </c>
    </row>
    <row r="98" spans="1:15" s="4" customFormat="1">
      <c r="A98" s="7">
        <v>4</v>
      </c>
      <c r="B98" s="7">
        <v>999</v>
      </c>
      <c r="C98" s="8" t="s">
        <v>69</v>
      </c>
      <c r="D98" s="44">
        <v>0</v>
      </c>
      <c r="E98" s="30" t="s">
        <v>13</v>
      </c>
      <c r="F98" s="14" t="s">
        <v>20</v>
      </c>
      <c r="G98" s="21" t="s">
        <v>20</v>
      </c>
      <c r="H98" s="21" t="s">
        <v>20</v>
      </c>
      <c r="I98" s="21" t="s">
        <v>20</v>
      </c>
      <c r="J98" s="140" t="s">
        <v>12</v>
      </c>
      <c r="K98" s="141"/>
      <c r="L98" s="27">
        <v>121</v>
      </c>
      <c r="M98" s="85">
        <v>121</v>
      </c>
      <c r="N98" s="85">
        <v>121</v>
      </c>
      <c r="O98" s="85">
        <v>121</v>
      </c>
    </row>
    <row r="99" spans="1:15" s="3" customFormat="1">
      <c r="A99" s="144" t="s">
        <v>114</v>
      </c>
      <c r="B99" s="145"/>
      <c r="C99" s="145"/>
      <c r="D99" s="51"/>
      <c r="E99" s="51"/>
      <c r="F99" s="52"/>
      <c r="G99" s="60"/>
      <c r="H99" s="60"/>
      <c r="I99" s="53"/>
      <c r="J99" s="54"/>
      <c r="K99" s="55"/>
      <c r="L99" s="56"/>
      <c r="M99" s="70"/>
      <c r="N99" s="93"/>
      <c r="O99" s="93"/>
    </row>
    <row r="100" spans="1:15" s="4" customFormat="1">
      <c r="A100" s="7">
        <v>5</v>
      </c>
      <c r="B100" s="7">
        <v>501</v>
      </c>
      <c r="C100" s="8" t="s">
        <v>30</v>
      </c>
      <c r="D100" s="43">
        <v>405200</v>
      </c>
      <c r="E100" s="7" t="s">
        <v>13</v>
      </c>
      <c r="F100" s="14" t="s">
        <v>20</v>
      </c>
      <c r="G100" s="21" t="s">
        <v>20</v>
      </c>
      <c r="H100" s="21" t="s">
        <v>20</v>
      </c>
      <c r="I100" s="21" t="s">
        <v>20</v>
      </c>
      <c r="J100" s="9">
        <v>2</v>
      </c>
      <c r="K100" s="10" t="s">
        <v>9</v>
      </c>
      <c r="L100" s="27">
        <v>121</v>
      </c>
      <c r="M100" s="27">
        <v>121</v>
      </c>
      <c r="N100" s="27">
        <v>121</v>
      </c>
      <c r="O100" s="102">
        <v>31</v>
      </c>
    </row>
    <row r="101" spans="1:15" s="4" customFormat="1">
      <c r="A101" s="7">
        <v>5</v>
      </c>
      <c r="B101" s="7">
        <v>502</v>
      </c>
      <c r="C101" s="8" t="s">
        <v>31</v>
      </c>
      <c r="D101" s="43">
        <v>535200</v>
      </c>
      <c r="E101" s="7" t="s">
        <v>13</v>
      </c>
      <c r="F101" s="14" t="s">
        <v>20</v>
      </c>
      <c r="G101" s="21" t="s">
        <v>20</v>
      </c>
      <c r="H101" s="21" t="s">
        <v>20</v>
      </c>
      <c r="I101" s="21" t="s">
        <v>20</v>
      </c>
      <c r="J101" s="9">
        <v>2</v>
      </c>
      <c r="K101" s="10" t="s">
        <v>9</v>
      </c>
      <c r="L101" s="27">
        <v>121</v>
      </c>
      <c r="M101" s="27">
        <v>121</v>
      </c>
      <c r="N101" s="27">
        <v>121</v>
      </c>
      <c r="O101" s="102">
        <v>31</v>
      </c>
    </row>
    <row r="102" spans="1:15" s="4" customFormat="1">
      <c r="A102" s="7">
        <v>5</v>
      </c>
      <c r="B102" s="7">
        <v>503</v>
      </c>
      <c r="C102" s="8" t="s">
        <v>28</v>
      </c>
      <c r="D102" s="43">
        <v>532900</v>
      </c>
      <c r="E102" s="7" t="s">
        <v>13</v>
      </c>
      <c r="F102" s="14" t="s">
        <v>20</v>
      </c>
      <c r="G102" s="21" t="s">
        <v>20</v>
      </c>
      <c r="H102" s="21" t="s">
        <v>20</v>
      </c>
      <c r="I102" s="21" t="s">
        <v>20</v>
      </c>
      <c r="J102" s="9">
        <v>4</v>
      </c>
      <c r="K102" s="10" t="s">
        <v>9</v>
      </c>
      <c r="L102" s="27">
        <v>121</v>
      </c>
      <c r="M102" s="27">
        <v>121</v>
      </c>
      <c r="N102" s="27">
        <v>121</v>
      </c>
      <c r="O102" s="102">
        <v>31</v>
      </c>
    </row>
    <row r="103" spans="1:15" s="4" customFormat="1">
      <c r="A103" s="7">
        <v>5</v>
      </c>
      <c r="B103" s="7">
        <v>504</v>
      </c>
      <c r="C103" s="8" t="s">
        <v>29</v>
      </c>
      <c r="D103" s="43">
        <v>672900</v>
      </c>
      <c r="E103" s="7" t="s">
        <v>13</v>
      </c>
      <c r="F103" s="14" t="s">
        <v>20</v>
      </c>
      <c r="G103" s="21" t="s">
        <v>20</v>
      </c>
      <c r="H103" s="21" t="s">
        <v>20</v>
      </c>
      <c r="I103" s="21" t="s">
        <v>20</v>
      </c>
      <c r="J103" s="9">
        <v>4</v>
      </c>
      <c r="K103" s="10" t="s">
        <v>9</v>
      </c>
      <c r="L103" s="27">
        <v>121</v>
      </c>
      <c r="M103" s="27">
        <v>121</v>
      </c>
      <c r="N103" s="27">
        <v>121</v>
      </c>
      <c r="O103" s="102">
        <v>31</v>
      </c>
    </row>
    <row r="104" spans="1:15" s="4" customFormat="1">
      <c r="A104" s="7">
        <v>5</v>
      </c>
      <c r="B104" s="7">
        <v>505</v>
      </c>
      <c r="C104" s="8" t="s">
        <v>102</v>
      </c>
      <c r="D104" s="43">
        <v>431200</v>
      </c>
      <c r="E104" s="7" t="s">
        <v>13</v>
      </c>
      <c r="F104" s="14" t="s">
        <v>20</v>
      </c>
      <c r="G104" s="21" t="s">
        <v>20</v>
      </c>
      <c r="H104" s="21" t="s">
        <v>20</v>
      </c>
      <c r="I104" s="21" t="s">
        <v>20</v>
      </c>
      <c r="J104" s="9">
        <v>2</v>
      </c>
      <c r="K104" s="10" t="s">
        <v>9</v>
      </c>
      <c r="L104" s="27">
        <v>31</v>
      </c>
      <c r="M104" s="27">
        <v>31</v>
      </c>
      <c r="N104" s="27">
        <v>31</v>
      </c>
      <c r="O104" s="27">
        <v>31</v>
      </c>
    </row>
    <row r="105" spans="1:15" s="4" customFormat="1">
      <c r="A105" s="7">
        <v>5</v>
      </c>
      <c r="B105" s="7">
        <v>999</v>
      </c>
      <c r="C105" s="8" t="s">
        <v>143</v>
      </c>
      <c r="D105" s="43">
        <v>0</v>
      </c>
      <c r="E105" s="7" t="s">
        <v>13</v>
      </c>
      <c r="F105" s="14" t="s">
        <v>20</v>
      </c>
      <c r="G105" s="21" t="s">
        <v>20</v>
      </c>
      <c r="H105" s="21" t="s">
        <v>20</v>
      </c>
      <c r="I105" s="21" t="s">
        <v>20</v>
      </c>
      <c r="J105" s="9">
        <v>2</v>
      </c>
      <c r="K105" s="10" t="s">
        <v>9</v>
      </c>
      <c r="L105" s="27">
        <v>121</v>
      </c>
      <c r="M105" s="27">
        <v>121</v>
      </c>
      <c r="N105" s="27">
        <v>121</v>
      </c>
      <c r="O105" s="102">
        <v>31</v>
      </c>
    </row>
    <row r="106" spans="1:15" s="3" customFormat="1">
      <c r="A106" s="144" t="s">
        <v>115</v>
      </c>
      <c r="B106" s="145"/>
      <c r="C106" s="145"/>
      <c r="D106" s="51"/>
      <c r="E106" s="51"/>
      <c r="F106" s="52"/>
      <c r="G106" s="60"/>
      <c r="H106" s="60"/>
      <c r="I106" s="53"/>
      <c r="J106" s="54"/>
      <c r="K106" s="55"/>
      <c r="L106" s="56"/>
      <c r="M106" s="75"/>
      <c r="N106" s="75"/>
      <c r="O106" s="75"/>
    </row>
    <row r="107" spans="1:15" s="4" customFormat="1">
      <c r="A107" s="7">
        <v>7</v>
      </c>
      <c r="B107" s="7">
        <v>701</v>
      </c>
      <c r="C107" s="8" t="s">
        <v>32</v>
      </c>
      <c r="D107" s="43">
        <v>421000</v>
      </c>
      <c r="E107" s="7" t="s">
        <v>13</v>
      </c>
      <c r="F107" s="14" t="s">
        <v>20</v>
      </c>
      <c r="G107" s="21" t="s">
        <v>20</v>
      </c>
      <c r="H107" s="21" t="s">
        <v>20</v>
      </c>
      <c r="I107" s="21" t="s">
        <v>20</v>
      </c>
      <c r="J107" s="9">
        <v>1</v>
      </c>
      <c r="K107" s="10" t="s">
        <v>10</v>
      </c>
      <c r="L107" s="27">
        <v>121</v>
      </c>
      <c r="M107" s="27">
        <v>121</v>
      </c>
      <c r="N107" s="27">
        <v>121</v>
      </c>
      <c r="O107" s="102">
        <v>31</v>
      </c>
    </row>
    <row r="108" spans="1:15" s="4" customFormat="1">
      <c r="A108" s="7">
        <v>7</v>
      </c>
      <c r="B108" s="7">
        <v>702</v>
      </c>
      <c r="C108" s="8" t="s">
        <v>103</v>
      </c>
      <c r="D108" s="43">
        <v>170800</v>
      </c>
      <c r="E108" s="7" t="s">
        <v>13</v>
      </c>
      <c r="F108" s="14" t="s">
        <v>20</v>
      </c>
      <c r="G108" s="21" t="s">
        <v>20</v>
      </c>
      <c r="H108" s="21" t="s">
        <v>20</v>
      </c>
      <c r="I108" s="21" t="s">
        <v>20</v>
      </c>
      <c r="J108" s="9">
        <v>1</v>
      </c>
      <c r="K108" s="10" t="s">
        <v>10</v>
      </c>
      <c r="L108" s="27">
        <v>121</v>
      </c>
      <c r="M108" s="27">
        <v>121</v>
      </c>
      <c r="N108" s="27">
        <v>121</v>
      </c>
      <c r="O108" s="102">
        <v>31</v>
      </c>
    </row>
    <row r="109" spans="1:15" s="4" customFormat="1">
      <c r="A109" s="7">
        <v>7</v>
      </c>
      <c r="B109" s="7">
        <v>703</v>
      </c>
      <c r="C109" s="8" t="s">
        <v>104</v>
      </c>
      <c r="D109" s="43">
        <v>926000</v>
      </c>
      <c r="E109" s="7" t="s">
        <v>13</v>
      </c>
      <c r="F109" s="14" t="s">
        <v>20</v>
      </c>
      <c r="G109" s="21" t="s">
        <v>20</v>
      </c>
      <c r="H109" s="21" t="s">
        <v>20</v>
      </c>
      <c r="I109" s="21" t="s">
        <v>20</v>
      </c>
      <c r="J109" s="9">
        <v>1</v>
      </c>
      <c r="K109" s="10" t="s">
        <v>10</v>
      </c>
      <c r="L109" s="27">
        <v>121</v>
      </c>
      <c r="M109" s="27">
        <v>121</v>
      </c>
      <c r="N109" s="27">
        <v>121</v>
      </c>
      <c r="O109" s="102">
        <v>31</v>
      </c>
    </row>
    <row r="110" spans="1:15" s="4" customFormat="1">
      <c r="A110" s="7">
        <v>7</v>
      </c>
      <c r="B110" s="7">
        <v>704</v>
      </c>
      <c r="C110" s="8" t="s">
        <v>105</v>
      </c>
      <c r="D110" s="43">
        <v>724000</v>
      </c>
      <c r="E110" s="7" t="s">
        <v>13</v>
      </c>
      <c r="F110" s="14" t="s">
        <v>20</v>
      </c>
      <c r="G110" s="21" t="s">
        <v>20</v>
      </c>
      <c r="H110" s="21" t="s">
        <v>20</v>
      </c>
      <c r="I110" s="21" t="s">
        <v>20</v>
      </c>
      <c r="J110" s="9">
        <v>1</v>
      </c>
      <c r="K110" s="10" t="s">
        <v>10</v>
      </c>
      <c r="L110" s="27">
        <v>121</v>
      </c>
      <c r="M110" s="27">
        <v>121</v>
      </c>
      <c r="N110" s="27">
        <v>121</v>
      </c>
      <c r="O110" s="27">
        <v>121</v>
      </c>
    </row>
    <row r="111" spans="1:15" s="4" customFormat="1">
      <c r="A111" s="7">
        <v>7</v>
      </c>
      <c r="B111" s="7">
        <v>705</v>
      </c>
      <c r="C111" s="8" t="s">
        <v>106</v>
      </c>
      <c r="D111" s="43">
        <v>1698000</v>
      </c>
      <c r="E111" s="7" t="s">
        <v>13</v>
      </c>
      <c r="F111" s="14" t="s">
        <v>20</v>
      </c>
      <c r="G111" s="21" t="s">
        <v>20</v>
      </c>
      <c r="H111" s="21" t="s">
        <v>20</v>
      </c>
      <c r="I111" s="21" t="s">
        <v>20</v>
      </c>
      <c r="J111" s="9">
        <v>1</v>
      </c>
      <c r="K111" s="10" t="s">
        <v>10</v>
      </c>
      <c r="L111" s="27">
        <v>121</v>
      </c>
      <c r="M111" s="27">
        <v>121</v>
      </c>
      <c r="N111" s="27">
        <v>121</v>
      </c>
      <c r="O111" s="27">
        <v>121</v>
      </c>
    </row>
    <row r="112" spans="1:15" s="4" customFormat="1">
      <c r="A112" s="7">
        <v>7</v>
      </c>
      <c r="B112" s="7">
        <v>706</v>
      </c>
      <c r="C112" s="8" t="s">
        <v>4</v>
      </c>
      <c r="D112" s="43">
        <v>1307700</v>
      </c>
      <c r="E112" s="7" t="s">
        <v>13</v>
      </c>
      <c r="F112" s="14" t="s">
        <v>20</v>
      </c>
      <c r="G112" s="21" t="s">
        <v>20</v>
      </c>
      <c r="H112" s="21" t="s">
        <v>20</v>
      </c>
      <c r="I112" s="21" t="s">
        <v>20</v>
      </c>
      <c r="J112" s="9">
        <v>1</v>
      </c>
      <c r="K112" s="10" t="s">
        <v>10</v>
      </c>
      <c r="L112" s="27">
        <v>121</v>
      </c>
      <c r="M112" s="27">
        <v>121</v>
      </c>
      <c r="N112" s="27">
        <v>121</v>
      </c>
      <c r="O112" s="102">
        <v>61</v>
      </c>
    </row>
    <row r="113" spans="1:15" s="4" customFormat="1">
      <c r="A113" s="7">
        <v>7</v>
      </c>
      <c r="B113" s="7">
        <v>999</v>
      </c>
      <c r="C113" s="8" t="s">
        <v>124</v>
      </c>
      <c r="D113" s="43">
        <v>0</v>
      </c>
      <c r="E113" s="7" t="s">
        <v>13</v>
      </c>
      <c r="F113" s="14" t="s">
        <v>20</v>
      </c>
      <c r="G113" s="21" t="s">
        <v>20</v>
      </c>
      <c r="H113" s="21" t="s">
        <v>20</v>
      </c>
      <c r="I113" s="21" t="s">
        <v>20</v>
      </c>
      <c r="J113" s="9">
        <v>1</v>
      </c>
      <c r="K113" s="10" t="s">
        <v>10</v>
      </c>
      <c r="L113" s="27">
        <v>800</v>
      </c>
      <c r="M113" s="86">
        <v>800</v>
      </c>
      <c r="N113" s="86">
        <v>800</v>
      </c>
      <c r="O113" s="86">
        <v>800</v>
      </c>
    </row>
    <row r="114" spans="1:15" s="3" customFormat="1">
      <c r="A114" s="144" t="s">
        <v>116</v>
      </c>
      <c r="B114" s="145"/>
      <c r="C114" s="145"/>
      <c r="D114" s="51"/>
      <c r="E114" s="51"/>
      <c r="F114" s="52"/>
      <c r="G114" s="60"/>
      <c r="H114" s="60"/>
      <c r="I114" s="53"/>
      <c r="J114" s="54"/>
      <c r="K114" s="55"/>
      <c r="L114" s="56"/>
      <c r="M114" s="70"/>
      <c r="N114" s="93"/>
      <c r="O114" s="93"/>
    </row>
    <row r="115" spans="1:15" s="4" customFormat="1">
      <c r="A115" s="7">
        <v>8</v>
      </c>
      <c r="B115" s="7">
        <v>801</v>
      </c>
      <c r="C115" s="8" t="s">
        <v>144</v>
      </c>
      <c r="D115" s="43">
        <v>2510</v>
      </c>
      <c r="E115" s="7" t="s">
        <v>13</v>
      </c>
      <c r="F115" s="14" t="s">
        <v>20</v>
      </c>
      <c r="G115" s="21" t="s">
        <v>20</v>
      </c>
      <c r="H115" s="21" t="s">
        <v>20</v>
      </c>
      <c r="I115" s="21" t="s">
        <v>20</v>
      </c>
      <c r="J115" s="140" t="s">
        <v>12</v>
      </c>
      <c r="K115" s="141"/>
      <c r="L115" s="85">
        <v>61</v>
      </c>
      <c r="M115" s="85">
        <v>61</v>
      </c>
      <c r="N115" s="85">
        <v>61</v>
      </c>
      <c r="O115" s="85">
        <v>61</v>
      </c>
    </row>
    <row r="116" spans="1:15" s="4" customFormat="1">
      <c r="A116" s="7">
        <v>8</v>
      </c>
      <c r="B116" s="7">
        <v>803</v>
      </c>
      <c r="C116" s="8" t="s">
        <v>1</v>
      </c>
      <c r="D116" s="43">
        <v>2120</v>
      </c>
      <c r="E116" s="7" t="s">
        <v>13</v>
      </c>
      <c r="F116" s="14" t="s">
        <v>20</v>
      </c>
      <c r="G116" s="21" t="s">
        <v>20</v>
      </c>
      <c r="H116" s="21" t="s">
        <v>20</v>
      </c>
      <c r="I116" s="21" t="s">
        <v>20</v>
      </c>
      <c r="J116" s="140" t="s">
        <v>12</v>
      </c>
      <c r="K116" s="141"/>
      <c r="L116" s="85">
        <v>61</v>
      </c>
      <c r="M116" s="85">
        <v>61</v>
      </c>
      <c r="N116" s="85">
        <v>61</v>
      </c>
      <c r="O116" s="85">
        <v>61</v>
      </c>
    </row>
    <row r="117" spans="1:15" s="4" customFormat="1">
      <c r="A117" s="7">
        <v>8</v>
      </c>
      <c r="B117" s="7">
        <v>804</v>
      </c>
      <c r="C117" s="8" t="s">
        <v>80</v>
      </c>
      <c r="D117" s="43">
        <v>2840</v>
      </c>
      <c r="E117" s="7" t="s">
        <v>13</v>
      </c>
      <c r="F117" s="14" t="s">
        <v>20</v>
      </c>
      <c r="G117" s="21" t="s">
        <v>20</v>
      </c>
      <c r="H117" s="21" t="s">
        <v>20</v>
      </c>
      <c r="I117" s="21" t="s">
        <v>20</v>
      </c>
      <c r="J117" s="140" t="s">
        <v>12</v>
      </c>
      <c r="K117" s="141"/>
      <c r="L117" s="85">
        <v>61</v>
      </c>
      <c r="M117" s="85">
        <v>61</v>
      </c>
      <c r="N117" s="85">
        <v>61</v>
      </c>
      <c r="O117" s="85">
        <v>61</v>
      </c>
    </row>
    <row r="118" spans="1:15" s="4" customFormat="1">
      <c r="A118" s="7">
        <v>8</v>
      </c>
      <c r="B118" s="7">
        <v>805</v>
      </c>
      <c r="C118" s="8" t="s">
        <v>2</v>
      </c>
      <c r="D118" s="43">
        <v>2450</v>
      </c>
      <c r="E118" s="7" t="s">
        <v>13</v>
      </c>
      <c r="F118" s="14" t="s">
        <v>20</v>
      </c>
      <c r="G118" s="21" t="s">
        <v>20</v>
      </c>
      <c r="H118" s="21" t="s">
        <v>20</v>
      </c>
      <c r="I118" s="21" t="s">
        <v>20</v>
      </c>
      <c r="J118" s="140" t="s">
        <v>12</v>
      </c>
      <c r="K118" s="141"/>
      <c r="L118" s="85">
        <v>61</v>
      </c>
      <c r="M118" s="85">
        <v>61</v>
      </c>
      <c r="N118" s="85">
        <v>61</v>
      </c>
      <c r="O118" s="85">
        <v>61</v>
      </c>
    </row>
    <row r="119" spans="1:15" s="4" customFormat="1">
      <c r="A119" s="7">
        <v>8</v>
      </c>
      <c r="B119" s="7">
        <v>806</v>
      </c>
      <c r="C119" s="8" t="s">
        <v>33</v>
      </c>
      <c r="D119" s="43">
        <v>280</v>
      </c>
      <c r="E119" s="7" t="s">
        <v>13</v>
      </c>
      <c r="F119" s="14" t="s">
        <v>20</v>
      </c>
      <c r="G119" s="21" t="s">
        <v>20</v>
      </c>
      <c r="H119" s="21" t="s">
        <v>20</v>
      </c>
      <c r="I119" s="21" t="s">
        <v>20</v>
      </c>
      <c r="J119" s="140" t="s">
        <v>12</v>
      </c>
      <c r="K119" s="141"/>
      <c r="L119" s="85">
        <v>61</v>
      </c>
      <c r="M119" s="85">
        <v>61</v>
      </c>
      <c r="N119" s="85">
        <v>61</v>
      </c>
      <c r="O119" s="85">
        <v>61</v>
      </c>
    </row>
    <row r="120" spans="1:15" s="4" customFormat="1">
      <c r="A120" s="7">
        <v>8</v>
      </c>
      <c r="B120" s="7">
        <v>807</v>
      </c>
      <c r="C120" s="8" t="s">
        <v>34</v>
      </c>
      <c r="D120" s="43">
        <v>340</v>
      </c>
      <c r="E120" s="7" t="s">
        <v>13</v>
      </c>
      <c r="F120" s="14" t="s">
        <v>20</v>
      </c>
      <c r="G120" s="21" t="s">
        <v>20</v>
      </c>
      <c r="H120" s="21" t="s">
        <v>20</v>
      </c>
      <c r="I120" s="21" t="s">
        <v>20</v>
      </c>
      <c r="J120" s="140" t="s">
        <v>12</v>
      </c>
      <c r="K120" s="141"/>
      <c r="L120" s="85">
        <v>61</v>
      </c>
      <c r="M120" s="85">
        <v>61</v>
      </c>
      <c r="N120" s="85">
        <v>61</v>
      </c>
      <c r="O120" s="85">
        <v>61</v>
      </c>
    </row>
    <row r="121" spans="1:15" s="4" customFormat="1">
      <c r="A121" s="7">
        <v>8</v>
      </c>
      <c r="B121" s="7">
        <v>808</v>
      </c>
      <c r="C121" s="8" t="s">
        <v>35</v>
      </c>
      <c r="D121" s="43">
        <v>2580</v>
      </c>
      <c r="E121" s="7" t="s">
        <v>13</v>
      </c>
      <c r="F121" s="14" t="s">
        <v>20</v>
      </c>
      <c r="G121" s="21" t="s">
        <v>20</v>
      </c>
      <c r="H121" s="21" t="s">
        <v>20</v>
      </c>
      <c r="I121" s="21" t="s">
        <v>20</v>
      </c>
      <c r="J121" s="140" t="s">
        <v>12</v>
      </c>
      <c r="K121" s="141"/>
      <c r="L121" s="85">
        <v>61</v>
      </c>
      <c r="M121" s="85">
        <v>61</v>
      </c>
      <c r="N121" s="85">
        <v>61</v>
      </c>
      <c r="O121" s="85">
        <v>61</v>
      </c>
    </row>
    <row r="122" spans="1:15" s="4" customFormat="1">
      <c r="A122" s="7">
        <v>8</v>
      </c>
      <c r="B122" s="7">
        <v>809</v>
      </c>
      <c r="C122" s="8" t="s">
        <v>36</v>
      </c>
      <c r="D122" s="43">
        <v>1620</v>
      </c>
      <c r="E122" s="7" t="s">
        <v>13</v>
      </c>
      <c r="F122" s="14" t="s">
        <v>20</v>
      </c>
      <c r="G122" s="21" t="s">
        <v>20</v>
      </c>
      <c r="H122" s="21" t="s">
        <v>20</v>
      </c>
      <c r="I122" s="21" t="s">
        <v>20</v>
      </c>
      <c r="J122" s="140" t="s">
        <v>12</v>
      </c>
      <c r="K122" s="141"/>
      <c r="L122" s="85">
        <v>61</v>
      </c>
      <c r="M122" s="85">
        <v>61</v>
      </c>
      <c r="N122" s="85">
        <v>61</v>
      </c>
      <c r="O122" s="85">
        <v>61</v>
      </c>
    </row>
    <row r="123" spans="1:15" s="4" customFormat="1">
      <c r="A123" s="7">
        <v>8</v>
      </c>
      <c r="B123" s="7">
        <v>810</v>
      </c>
      <c r="C123" s="8" t="s">
        <v>37</v>
      </c>
      <c r="D123" s="43">
        <v>2070</v>
      </c>
      <c r="E123" s="7" t="s">
        <v>13</v>
      </c>
      <c r="F123" s="14" t="s">
        <v>20</v>
      </c>
      <c r="G123" s="21" t="s">
        <v>20</v>
      </c>
      <c r="H123" s="21" t="s">
        <v>20</v>
      </c>
      <c r="I123" s="21" t="s">
        <v>20</v>
      </c>
      <c r="J123" s="140" t="s">
        <v>12</v>
      </c>
      <c r="K123" s="141"/>
      <c r="L123" s="85">
        <v>61</v>
      </c>
      <c r="M123" s="85">
        <v>61</v>
      </c>
      <c r="N123" s="85">
        <v>61</v>
      </c>
      <c r="O123" s="85">
        <v>61</v>
      </c>
    </row>
    <row r="124" spans="1:15" s="4" customFormat="1">
      <c r="A124" s="7">
        <v>8</v>
      </c>
      <c r="B124" s="7">
        <v>811</v>
      </c>
      <c r="C124" s="8" t="s">
        <v>38</v>
      </c>
      <c r="D124" s="43">
        <v>2460</v>
      </c>
      <c r="E124" s="7" t="s">
        <v>13</v>
      </c>
      <c r="F124" s="14" t="s">
        <v>20</v>
      </c>
      <c r="G124" s="21" t="s">
        <v>20</v>
      </c>
      <c r="H124" s="21" t="s">
        <v>20</v>
      </c>
      <c r="I124" s="21" t="s">
        <v>20</v>
      </c>
      <c r="J124" s="140" t="s">
        <v>12</v>
      </c>
      <c r="K124" s="141"/>
      <c r="L124" s="85">
        <v>61</v>
      </c>
      <c r="M124" s="85">
        <v>61</v>
      </c>
      <c r="N124" s="85">
        <v>61</v>
      </c>
      <c r="O124" s="85">
        <v>61</v>
      </c>
    </row>
    <row r="125" spans="1:15" s="4" customFormat="1">
      <c r="A125" s="7">
        <v>8</v>
      </c>
      <c r="B125" s="7">
        <v>812</v>
      </c>
      <c r="C125" s="8" t="s">
        <v>39</v>
      </c>
      <c r="D125" s="43">
        <v>2850</v>
      </c>
      <c r="E125" s="7" t="s">
        <v>13</v>
      </c>
      <c r="F125" s="14" t="s">
        <v>20</v>
      </c>
      <c r="G125" s="21" t="s">
        <v>20</v>
      </c>
      <c r="H125" s="21" t="s">
        <v>20</v>
      </c>
      <c r="I125" s="21" t="s">
        <v>20</v>
      </c>
      <c r="J125" s="140" t="s">
        <v>12</v>
      </c>
      <c r="K125" s="141"/>
      <c r="L125" s="85">
        <v>61</v>
      </c>
      <c r="M125" s="85">
        <v>61</v>
      </c>
      <c r="N125" s="85">
        <v>61</v>
      </c>
      <c r="O125" s="85">
        <v>61</v>
      </c>
    </row>
    <row r="126" spans="1:15" s="4" customFormat="1">
      <c r="A126" s="7">
        <v>8</v>
      </c>
      <c r="B126" s="7">
        <v>813</v>
      </c>
      <c r="C126" s="8" t="s">
        <v>59</v>
      </c>
      <c r="D126" s="43">
        <v>1370</v>
      </c>
      <c r="E126" s="7" t="s">
        <v>13</v>
      </c>
      <c r="F126" s="14" t="s">
        <v>20</v>
      </c>
      <c r="G126" s="21" t="s">
        <v>20</v>
      </c>
      <c r="H126" s="21" t="s">
        <v>20</v>
      </c>
      <c r="I126" s="21" t="s">
        <v>20</v>
      </c>
      <c r="J126" s="140" t="s">
        <v>12</v>
      </c>
      <c r="K126" s="141"/>
      <c r="L126" s="85">
        <v>61</v>
      </c>
      <c r="M126" s="85">
        <v>61</v>
      </c>
      <c r="N126" s="85">
        <v>61</v>
      </c>
      <c r="O126" s="85">
        <v>61</v>
      </c>
    </row>
    <row r="127" spans="1:15" s="4" customFormat="1">
      <c r="A127" s="7">
        <v>8</v>
      </c>
      <c r="B127" s="7">
        <v>814</v>
      </c>
      <c r="C127" s="8" t="s">
        <v>40</v>
      </c>
      <c r="D127" s="43">
        <v>2600</v>
      </c>
      <c r="E127" s="7" t="s">
        <v>13</v>
      </c>
      <c r="F127" s="14" t="s">
        <v>20</v>
      </c>
      <c r="G127" s="21" t="s">
        <v>20</v>
      </c>
      <c r="H127" s="21" t="s">
        <v>20</v>
      </c>
      <c r="I127" s="21" t="s">
        <v>20</v>
      </c>
      <c r="J127" s="140" t="s">
        <v>12</v>
      </c>
      <c r="K127" s="141"/>
      <c r="L127" s="85">
        <v>61</v>
      </c>
      <c r="M127" s="85">
        <v>61</v>
      </c>
      <c r="N127" s="85">
        <v>61</v>
      </c>
      <c r="O127" s="85">
        <v>61</v>
      </c>
    </row>
    <row r="128" spans="1:15" s="4" customFormat="1">
      <c r="A128" s="7">
        <v>8</v>
      </c>
      <c r="B128" s="7">
        <v>815</v>
      </c>
      <c r="C128" s="8" t="s">
        <v>41</v>
      </c>
      <c r="D128" s="43">
        <v>1010</v>
      </c>
      <c r="E128" s="7" t="s">
        <v>13</v>
      </c>
      <c r="F128" s="14" t="s">
        <v>20</v>
      </c>
      <c r="G128" s="21" t="s">
        <v>20</v>
      </c>
      <c r="H128" s="21" t="s">
        <v>20</v>
      </c>
      <c r="I128" s="21" t="s">
        <v>20</v>
      </c>
      <c r="J128" s="140" t="s">
        <v>12</v>
      </c>
      <c r="K128" s="141"/>
      <c r="L128" s="85">
        <v>61</v>
      </c>
      <c r="M128" s="85">
        <v>61</v>
      </c>
      <c r="N128" s="85">
        <v>61</v>
      </c>
      <c r="O128" s="85">
        <v>61</v>
      </c>
    </row>
    <row r="129" spans="1:15" s="4" customFormat="1">
      <c r="A129" s="7">
        <v>8</v>
      </c>
      <c r="B129" s="7">
        <v>816</v>
      </c>
      <c r="C129" s="8" t="s">
        <v>42</v>
      </c>
      <c r="D129" s="43">
        <v>1080</v>
      </c>
      <c r="E129" s="7" t="s">
        <v>13</v>
      </c>
      <c r="F129" s="14" t="s">
        <v>20</v>
      </c>
      <c r="G129" s="21" t="s">
        <v>20</v>
      </c>
      <c r="H129" s="21" t="s">
        <v>20</v>
      </c>
      <c r="I129" s="21" t="s">
        <v>20</v>
      </c>
      <c r="J129" s="140" t="s">
        <v>12</v>
      </c>
      <c r="K129" s="141"/>
      <c r="L129" s="85">
        <v>61</v>
      </c>
      <c r="M129" s="85">
        <v>61</v>
      </c>
      <c r="N129" s="85">
        <v>61</v>
      </c>
      <c r="O129" s="85">
        <v>61</v>
      </c>
    </row>
    <row r="130" spans="1:15" s="3" customFormat="1">
      <c r="A130" s="144" t="s">
        <v>117</v>
      </c>
      <c r="B130" s="145"/>
      <c r="C130" s="145"/>
      <c r="D130" s="51"/>
      <c r="E130" s="51"/>
      <c r="F130" s="52"/>
      <c r="G130" s="60"/>
      <c r="H130" s="60"/>
      <c r="I130" s="53"/>
      <c r="J130" s="54"/>
      <c r="K130" s="55"/>
      <c r="L130" s="56"/>
      <c r="M130" s="70"/>
      <c r="N130" s="93"/>
      <c r="O130" s="93"/>
    </row>
    <row r="131" spans="1:15" s="4" customFormat="1">
      <c r="A131" s="7">
        <v>9</v>
      </c>
      <c r="B131" s="7">
        <v>901</v>
      </c>
      <c r="C131" s="8" t="s">
        <v>43</v>
      </c>
      <c r="D131" s="43">
        <v>23394000</v>
      </c>
      <c r="E131" s="7" t="s">
        <v>14</v>
      </c>
      <c r="F131" s="14" t="s">
        <v>20</v>
      </c>
      <c r="G131" s="21" t="s">
        <v>20</v>
      </c>
      <c r="H131" s="21" t="s">
        <v>20</v>
      </c>
      <c r="I131" s="21" t="s">
        <v>20</v>
      </c>
      <c r="J131" s="9">
        <v>1</v>
      </c>
      <c r="K131" s="10" t="s">
        <v>7</v>
      </c>
      <c r="L131" s="98"/>
      <c r="M131" s="99"/>
      <c r="N131" s="99"/>
      <c r="O131" s="99"/>
    </row>
    <row r="132" spans="1:15" s="4" customFormat="1">
      <c r="A132" s="7">
        <v>9</v>
      </c>
      <c r="B132" s="7">
        <v>902</v>
      </c>
      <c r="C132" s="8" t="s">
        <v>44</v>
      </c>
      <c r="D132" s="43">
        <v>20312000</v>
      </c>
      <c r="E132" s="7" t="s">
        <v>14</v>
      </c>
      <c r="F132" s="14" t="s">
        <v>20</v>
      </c>
      <c r="G132" s="21" t="s">
        <v>20</v>
      </c>
      <c r="H132" s="21" t="s">
        <v>20</v>
      </c>
      <c r="I132" s="21" t="s">
        <v>20</v>
      </c>
      <c r="J132" s="9">
        <v>1</v>
      </c>
      <c r="K132" s="10" t="s">
        <v>7</v>
      </c>
      <c r="L132" s="98"/>
      <c r="M132" s="99"/>
      <c r="N132" s="99"/>
      <c r="O132" s="99"/>
    </row>
    <row r="133" spans="1:15" s="4" customFormat="1">
      <c r="A133" s="7">
        <v>9</v>
      </c>
      <c r="B133" s="7">
        <v>904</v>
      </c>
      <c r="C133" s="8" t="s">
        <v>45</v>
      </c>
      <c r="D133" s="43">
        <v>10383000</v>
      </c>
      <c r="E133" s="7" t="s">
        <v>13</v>
      </c>
      <c r="F133" s="14" t="s">
        <v>20</v>
      </c>
      <c r="G133" s="21" t="s">
        <v>20</v>
      </c>
      <c r="H133" s="21" t="s">
        <v>20</v>
      </c>
      <c r="I133" s="21" t="s">
        <v>20</v>
      </c>
      <c r="J133" s="9">
        <v>1</v>
      </c>
      <c r="K133" s="10" t="s">
        <v>7</v>
      </c>
      <c r="L133" s="98"/>
      <c r="M133" s="99"/>
      <c r="N133" s="99"/>
      <c r="O133" s="99"/>
    </row>
    <row r="134" spans="1:15" s="4" customFormat="1">
      <c r="A134" s="7">
        <v>9</v>
      </c>
      <c r="B134" s="7">
        <v>998</v>
      </c>
      <c r="C134" s="8" t="s">
        <v>146</v>
      </c>
      <c r="D134" s="43">
        <v>0</v>
      </c>
      <c r="E134" s="7" t="s">
        <v>13</v>
      </c>
      <c r="F134" s="14" t="s">
        <v>20</v>
      </c>
      <c r="G134" s="21" t="s">
        <v>20</v>
      </c>
      <c r="H134" s="21" t="s">
        <v>20</v>
      </c>
      <c r="I134" s="21" t="s">
        <v>20</v>
      </c>
      <c r="J134" s="9">
        <v>1</v>
      </c>
      <c r="K134" s="10" t="s">
        <v>7</v>
      </c>
      <c r="L134" s="98"/>
      <c r="M134" s="99"/>
      <c r="N134" s="99"/>
      <c r="O134" s="99"/>
    </row>
    <row r="135" spans="1:15" s="4" customFormat="1">
      <c r="A135" s="7">
        <v>9</v>
      </c>
      <c r="B135" s="7">
        <v>999</v>
      </c>
      <c r="C135" s="8" t="s">
        <v>146</v>
      </c>
      <c r="D135" s="43">
        <v>0</v>
      </c>
      <c r="E135" s="7" t="s">
        <v>14</v>
      </c>
      <c r="F135" s="14" t="s">
        <v>20</v>
      </c>
      <c r="G135" s="21" t="s">
        <v>20</v>
      </c>
      <c r="H135" s="21" t="s">
        <v>20</v>
      </c>
      <c r="I135" s="21" t="s">
        <v>20</v>
      </c>
      <c r="J135" s="9">
        <v>1</v>
      </c>
      <c r="K135" s="10" t="s">
        <v>7</v>
      </c>
      <c r="L135" s="98"/>
      <c r="M135" s="99"/>
      <c r="N135" s="99"/>
      <c r="O135" s="99"/>
    </row>
    <row r="136" spans="1:15" s="3" customFormat="1">
      <c r="A136" s="144" t="s">
        <v>118</v>
      </c>
      <c r="B136" s="145"/>
      <c r="C136" s="145"/>
      <c r="D136" s="51"/>
      <c r="E136" s="51"/>
      <c r="F136" s="52"/>
      <c r="G136" s="60"/>
      <c r="H136" s="60"/>
      <c r="I136" s="53"/>
      <c r="J136" s="54"/>
      <c r="K136" s="55"/>
      <c r="L136" s="56"/>
      <c r="M136" s="70"/>
      <c r="N136" s="93"/>
      <c r="O136" s="93"/>
    </row>
    <row r="137" spans="1:15" s="4" customFormat="1" ht="54">
      <c r="A137" s="7" t="s">
        <v>19</v>
      </c>
      <c r="B137" s="7" t="s">
        <v>15</v>
      </c>
      <c r="C137" s="8" t="s">
        <v>46</v>
      </c>
      <c r="D137" s="47" t="s">
        <v>86</v>
      </c>
      <c r="E137" s="7" t="s">
        <v>13</v>
      </c>
      <c r="F137" s="14" t="s">
        <v>20</v>
      </c>
      <c r="G137" s="21" t="s">
        <v>20</v>
      </c>
      <c r="H137" s="21" t="s">
        <v>20</v>
      </c>
      <c r="I137" s="21" t="s">
        <v>20</v>
      </c>
      <c r="J137" s="140" t="s">
        <v>12</v>
      </c>
      <c r="K137" s="141"/>
      <c r="L137" s="27">
        <v>1</v>
      </c>
      <c r="M137" s="27">
        <v>1</v>
      </c>
      <c r="N137" s="27">
        <v>1</v>
      </c>
      <c r="O137" s="27">
        <v>1</v>
      </c>
    </row>
    <row r="138" spans="1:15">
      <c r="A138" s="5"/>
      <c r="B138" s="31"/>
      <c r="C138" s="32"/>
      <c r="D138" s="33"/>
      <c r="E138" s="31"/>
      <c r="F138" s="109"/>
      <c r="G138" s="61"/>
      <c r="H138" s="61"/>
      <c r="I138" s="61"/>
      <c r="J138" s="4"/>
      <c r="K138" s="4"/>
      <c r="L138" s="31"/>
    </row>
    <row r="139" spans="1:15">
      <c r="B139"/>
      <c r="E139"/>
      <c r="J139"/>
      <c r="K139"/>
    </row>
    <row r="140" spans="1:15">
      <c r="B140"/>
      <c r="E140"/>
      <c r="J140"/>
      <c r="K140"/>
    </row>
    <row r="141" spans="1:15">
      <c r="B141"/>
      <c r="E141"/>
      <c r="J141"/>
      <c r="K141"/>
    </row>
    <row r="142" spans="1:15">
      <c r="B142"/>
      <c r="E142"/>
      <c r="J142"/>
      <c r="K142"/>
    </row>
    <row r="143" spans="1:15">
      <c r="B143"/>
      <c r="E143"/>
      <c r="J143"/>
      <c r="K143"/>
    </row>
    <row r="144" spans="1:15">
      <c r="B144"/>
      <c r="E144"/>
      <c r="J144"/>
      <c r="K144"/>
    </row>
    <row r="145" spans="2:11">
      <c r="B145"/>
      <c r="E145"/>
      <c r="J145"/>
      <c r="K145"/>
    </row>
    <row r="146" spans="2:11">
      <c r="B146"/>
      <c r="E146"/>
      <c r="J146"/>
      <c r="K146"/>
    </row>
    <row r="147" spans="2:11">
      <c r="B147"/>
      <c r="E147"/>
      <c r="J147"/>
      <c r="K147"/>
    </row>
    <row r="148" spans="2:11">
      <c r="B148"/>
      <c r="E148"/>
      <c r="J148"/>
      <c r="K148"/>
    </row>
    <row r="149" spans="2:11">
      <c r="B149"/>
      <c r="E149"/>
      <c r="J149"/>
      <c r="K149"/>
    </row>
    <row r="150" spans="2:11">
      <c r="B150"/>
      <c r="E150"/>
      <c r="J150"/>
      <c r="K150"/>
    </row>
    <row r="151" spans="2:11">
      <c r="B151"/>
      <c r="E151"/>
      <c r="J151"/>
      <c r="K151"/>
    </row>
  </sheetData>
  <sortState xmlns:xlrd2="http://schemas.microsoft.com/office/spreadsheetml/2017/richdata2" ref="A29:K136">
    <sortCondition ref="A29:A136"/>
    <sortCondition ref="B29:B136"/>
  </sortState>
  <mergeCells count="67">
    <mergeCell ref="M27:N27"/>
    <mergeCell ref="F27:F28"/>
    <mergeCell ref="G27:G28"/>
    <mergeCell ref="H27:H28"/>
    <mergeCell ref="I27:I28"/>
    <mergeCell ref="J97:K97"/>
    <mergeCell ref="J98:K98"/>
    <mergeCell ref="J92:K92"/>
    <mergeCell ref="J118:K118"/>
    <mergeCell ref="J94:K94"/>
    <mergeCell ref="J95:K95"/>
    <mergeCell ref="J115:K115"/>
    <mergeCell ref="J116:K116"/>
    <mergeCell ref="J117:K117"/>
    <mergeCell ref="A136:C136"/>
    <mergeCell ref="A29:C29"/>
    <mergeCell ref="A67:C67"/>
    <mergeCell ref="A85:C85"/>
    <mergeCell ref="A89:C89"/>
    <mergeCell ref="A99:C99"/>
    <mergeCell ref="A106:C106"/>
    <mergeCell ref="A114:C114"/>
    <mergeCell ref="A130:C130"/>
    <mergeCell ref="L27:L28"/>
    <mergeCell ref="O27:O28"/>
    <mergeCell ref="J137:K137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119:K119"/>
    <mergeCell ref="J91:K91"/>
    <mergeCell ref="J96:K96"/>
    <mergeCell ref="L25:O26"/>
    <mergeCell ref="I7:J7"/>
    <mergeCell ref="I8:J8"/>
    <mergeCell ref="I9:J9"/>
    <mergeCell ref="I10:J10"/>
    <mergeCell ref="I11:J11"/>
    <mergeCell ref="F11:G11"/>
    <mergeCell ref="E6:G6"/>
    <mergeCell ref="F7:G7"/>
    <mergeCell ref="J93:K93"/>
    <mergeCell ref="F10:G10"/>
    <mergeCell ref="J90:K90"/>
    <mergeCell ref="A1:L1"/>
    <mergeCell ref="A25:B28"/>
    <mergeCell ref="E25:E28"/>
    <mergeCell ref="F8:G8"/>
    <mergeCell ref="F9:G9"/>
    <mergeCell ref="J25:K28"/>
    <mergeCell ref="F25:I26"/>
    <mergeCell ref="D25:D28"/>
    <mergeCell ref="C25:C28"/>
    <mergeCell ref="F14:G14"/>
    <mergeCell ref="I14:J14"/>
    <mergeCell ref="L6:M6"/>
    <mergeCell ref="F12:G12"/>
    <mergeCell ref="F13:G13"/>
    <mergeCell ref="I12:J12"/>
    <mergeCell ref="I13:J13"/>
  </mergeCells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6" firstPageNumber="72" fitToHeight="0" orientation="portrait" useFirstPageNumber="1" r:id="rId1"/>
  <headerFooter>
    <oddHeader>&amp;R&amp;"TH SarabunPSK,Bold"&amp;28 &amp;36&amp;P</oddHeader>
  </headerFooter>
  <rowBreaks count="2" manualBreakCount="2">
    <brk id="66" max="16383" man="1"/>
    <brk id="113" max="16383" man="1"/>
  </rowBreaks>
  <ignoredErrors>
    <ignoredError sqref="B90:B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เกณฑ์สิ่งก่อสร้าง</vt:lpstr>
      <vt:lpstr>เกณฑ์สิ่งก่อสร้าง!Print_Area</vt:lpstr>
      <vt:lpstr>เกณฑ์สิ่งก่อสร้าง!Print_Titles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JobOBEC</dc:creator>
  <cp:lastModifiedBy>user</cp:lastModifiedBy>
  <cp:lastPrinted>2022-09-12T00:52:03Z</cp:lastPrinted>
  <dcterms:created xsi:type="dcterms:W3CDTF">2016-09-21T05:27:09Z</dcterms:created>
  <dcterms:modified xsi:type="dcterms:W3CDTF">2022-11-16T01:58:36Z</dcterms:modified>
</cp:coreProperties>
</file>